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135" windowWidth="15480" windowHeight="9945"/>
  </bookViews>
  <sheets>
    <sheet name="Playoffs 2018A" sheetId="3" r:id="rId1"/>
  </sheets>
  <calcPr calcId="125725"/>
</workbook>
</file>

<file path=xl/calcChain.xml><?xml version="1.0" encoding="utf-8"?>
<calcChain xmlns="http://schemas.openxmlformats.org/spreadsheetml/2006/main">
  <c r="AD20" i="3"/>
  <c r="AD19"/>
  <c r="AD18"/>
  <c r="AD17"/>
  <c r="AD16"/>
  <c r="AD15"/>
  <c r="AD14"/>
  <c r="AD13"/>
  <c r="AD12"/>
  <c r="AD11"/>
  <c r="AD10"/>
  <c r="AD9"/>
  <c r="AD8"/>
  <c r="AD7"/>
  <c r="AD6"/>
  <c r="AD5"/>
  <c r="AD4"/>
  <c r="AD3"/>
  <c r="AD2"/>
  <c r="L15"/>
  <c r="K15"/>
  <c r="J15"/>
  <c r="I15"/>
  <c r="M13"/>
  <c r="M12"/>
  <c r="M11"/>
  <c r="M10"/>
  <c r="M9"/>
  <c r="M8"/>
  <c r="M7"/>
  <c r="M6"/>
  <c r="M5"/>
  <c r="M4"/>
  <c r="M3"/>
  <c r="M2"/>
  <c r="Z63"/>
  <c r="Y63"/>
  <c r="X63"/>
  <c r="W63"/>
  <c r="AA61"/>
  <c r="AA60"/>
  <c r="AA59"/>
  <c r="AA58"/>
  <c r="AA57"/>
  <c r="AA56"/>
  <c r="AA55"/>
  <c r="AA54"/>
  <c r="AA53"/>
  <c r="AA52"/>
  <c r="AA51"/>
  <c r="AA50"/>
  <c r="S79"/>
  <c r="R79"/>
  <c r="Q79"/>
  <c r="P79"/>
  <c r="T77"/>
  <c r="T76"/>
  <c r="T75"/>
  <c r="T74"/>
  <c r="T73"/>
  <c r="T72"/>
  <c r="T71"/>
  <c r="T70"/>
  <c r="T69"/>
  <c r="T68"/>
  <c r="T67"/>
  <c r="T66"/>
  <c r="L79"/>
  <c r="K79"/>
  <c r="J79"/>
  <c r="I79"/>
  <c r="M77"/>
  <c r="M76"/>
  <c r="M75"/>
  <c r="M74"/>
  <c r="M73"/>
  <c r="M72"/>
  <c r="M71"/>
  <c r="M70"/>
  <c r="M69"/>
  <c r="M68"/>
  <c r="M67"/>
  <c r="M66"/>
  <c r="E79"/>
  <c r="D79"/>
  <c r="C79"/>
  <c r="B79"/>
  <c r="F77"/>
  <c r="F76"/>
  <c r="F75"/>
  <c r="F74"/>
  <c r="F73"/>
  <c r="F72"/>
  <c r="F71"/>
  <c r="F70"/>
  <c r="F69"/>
  <c r="F68"/>
  <c r="F67"/>
  <c r="F66"/>
  <c r="E63"/>
  <c r="D63"/>
  <c r="C63"/>
  <c r="B63"/>
  <c r="F61"/>
  <c r="F60"/>
  <c r="F59"/>
  <c r="F58"/>
  <c r="F57"/>
  <c r="F56"/>
  <c r="F55"/>
  <c r="F54"/>
  <c r="F53"/>
  <c r="F52"/>
  <c r="F51"/>
  <c r="F50"/>
  <c r="Z47"/>
  <c r="Y47"/>
  <c r="X47"/>
  <c r="W47"/>
  <c r="AA45"/>
  <c r="AA44"/>
  <c r="AA43"/>
  <c r="AA42"/>
  <c r="AA41"/>
  <c r="AA40"/>
  <c r="AA39"/>
  <c r="AA38"/>
  <c r="AA37"/>
  <c r="AA36"/>
  <c r="AA35"/>
  <c r="AA34"/>
  <c r="S63"/>
  <c r="R63"/>
  <c r="Q63"/>
  <c r="P63"/>
  <c r="T61"/>
  <c r="T60"/>
  <c r="T59"/>
  <c r="T58"/>
  <c r="T57"/>
  <c r="T56"/>
  <c r="T55"/>
  <c r="T54"/>
  <c r="T53"/>
  <c r="T52"/>
  <c r="T51"/>
  <c r="T50"/>
  <c r="S47"/>
  <c r="R47"/>
  <c r="Q47"/>
  <c r="P47"/>
  <c r="T45"/>
  <c r="T44"/>
  <c r="T43"/>
  <c r="T42"/>
  <c r="T41"/>
  <c r="T40"/>
  <c r="T39"/>
  <c r="T38"/>
  <c r="T37"/>
  <c r="T36"/>
  <c r="T35"/>
  <c r="T34"/>
  <c r="E47"/>
  <c r="D47"/>
  <c r="C47"/>
  <c r="B47"/>
  <c r="F45"/>
  <c r="F44"/>
  <c r="F43"/>
  <c r="F42"/>
  <c r="F41"/>
  <c r="F40"/>
  <c r="F39"/>
  <c r="F38"/>
  <c r="F37"/>
  <c r="F36"/>
  <c r="F35"/>
  <c r="F34"/>
  <c r="Z31"/>
  <c r="Y31"/>
  <c r="X31"/>
  <c r="W31"/>
  <c r="AA29"/>
  <c r="AA28"/>
  <c r="AA27"/>
  <c r="AA26"/>
  <c r="AA25"/>
  <c r="AA24"/>
  <c r="AA23"/>
  <c r="AA22"/>
  <c r="AA21"/>
  <c r="AA20"/>
  <c r="AA19"/>
  <c r="AA18"/>
  <c r="S31"/>
  <c r="R31"/>
  <c r="Q31"/>
  <c r="P31"/>
  <c r="T29"/>
  <c r="T28"/>
  <c r="T27"/>
  <c r="T26"/>
  <c r="T25"/>
  <c r="T24"/>
  <c r="T23"/>
  <c r="T22"/>
  <c r="T21"/>
  <c r="T20"/>
  <c r="T19"/>
  <c r="T18"/>
  <c r="L63"/>
  <c r="K63"/>
  <c r="J63"/>
  <c r="I63"/>
  <c r="M61"/>
  <c r="M60"/>
  <c r="M59"/>
  <c r="M58"/>
  <c r="M57"/>
  <c r="M56"/>
  <c r="M55"/>
  <c r="M54"/>
  <c r="M53"/>
  <c r="M52"/>
  <c r="M51"/>
  <c r="M50"/>
  <c r="L47"/>
  <c r="K47"/>
  <c r="J47"/>
  <c r="I47"/>
  <c r="M45"/>
  <c r="M44"/>
  <c r="M43"/>
  <c r="M42"/>
  <c r="M41"/>
  <c r="M40"/>
  <c r="M39"/>
  <c r="M38"/>
  <c r="M37"/>
  <c r="M36"/>
  <c r="M35"/>
  <c r="M34"/>
  <c r="L31"/>
  <c r="K31"/>
  <c r="J31"/>
  <c r="I31"/>
  <c r="M29"/>
  <c r="M28"/>
  <c r="M27"/>
  <c r="M26"/>
  <c r="M25"/>
  <c r="M24"/>
  <c r="M23"/>
  <c r="M22"/>
  <c r="M21"/>
  <c r="M20"/>
  <c r="M19"/>
  <c r="M18"/>
  <c r="E31"/>
  <c r="D31"/>
  <c r="C31"/>
  <c r="B31"/>
  <c r="F29"/>
  <c r="F28"/>
  <c r="F27"/>
  <c r="F26"/>
  <c r="F25"/>
  <c r="F24"/>
  <c r="F23"/>
  <c r="F22"/>
  <c r="F21"/>
  <c r="F20"/>
  <c r="F19"/>
  <c r="F18"/>
  <c r="Z15"/>
  <c r="Y15"/>
  <c r="X15"/>
  <c r="W15"/>
  <c r="AA13"/>
  <c r="AA12"/>
  <c r="AA11"/>
  <c r="AA10"/>
  <c r="AA9"/>
  <c r="AA8"/>
  <c r="AA7"/>
  <c r="AA6"/>
  <c r="AA5"/>
  <c r="AA4"/>
  <c r="AA3"/>
  <c r="AA2"/>
  <c r="S15"/>
  <c r="R15"/>
  <c r="Q15"/>
  <c r="P15"/>
  <c r="T13"/>
  <c r="T12"/>
  <c r="T11"/>
  <c r="T10"/>
  <c r="T9"/>
  <c r="T8"/>
  <c r="T7"/>
  <c r="T6"/>
  <c r="T5"/>
  <c r="T4"/>
  <c r="T3"/>
  <c r="T2"/>
  <c r="B15"/>
  <c r="F2"/>
  <c r="F9"/>
  <c r="F11"/>
  <c r="E15"/>
  <c r="D15"/>
  <c r="C15"/>
  <c r="F13"/>
  <c r="F12"/>
  <c r="F10"/>
  <c r="F8"/>
  <c r="F7"/>
  <c r="F6"/>
  <c r="F5"/>
  <c r="F4"/>
  <c r="F3"/>
  <c r="M79" l="1"/>
  <c r="T79"/>
  <c r="AA63"/>
  <c r="M15"/>
  <c r="F79"/>
  <c r="AA47"/>
  <c r="F63"/>
  <c r="F47"/>
  <c r="M31"/>
  <c r="F31"/>
  <c r="F15"/>
  <c r="T15"/>
  <c r="T63"/>
  <c r="M47"/>
  <c r="M63"/>
  <c r="T47"/>
  <c r="T31"/>
  <c r="AA31"/>
  <c r="AA15"/>
</calcChain>
</file>

<file path=xl/sharedStrings.xml><?xml version="1.0" encoding="utf-8"?>
<sst xmlns="http://schemas.openxmlformats.org/spreadsheetml/2006/main" count="289" uniqueCount="83">
  <si>
    <t>T Brady</t>
  </si>
  <si>
    <t>T</t>
  </si>
  <si>
    <t>S Gostkowski</t>
  </si>
  <si>
    <t>S Hauschka</t>
  </si>
  <si>
    <t>A Brown</t>
  </si>
  <si>
    <t>1st</t>
  </si>
  <si>
    <t>2nd</t>
  </si>
  <si>
    <t>Jon M</t>
  </si>
  <si>
    <t>Jim B</t>
  </si>
  <si>
    <t>Mike S</t>
  </si>
  <si>
    <t>Nick S</t>
  </si>
  <si>
    <t>Randy C</t>
  </si>
  <si>
    <t>Ray P</t>
  </si>
  <si>
    <t>Shawn H</t>
  </si>
  <si>
    <t>Tim T</t>
  </si>
  <si>
    <t>T Kelce</t>
  </si>
  <si>
    <t>L Bell</t>
  </si>
  <si>
    <t>J Jones</t>
  </si>
  <si>
    <t>M Ryan</t>
  </si>
  <si>
    <t>J Ajayi</t>
  </si>
  <si>
    <t>D Freeman</t>
  </si>
  <si>
    <t>Nikki G</t>
  </si>
  <si>
    <t>M Bryant</t>
  </si>
  <si>
    <t>T Hill</t>
  </si>
  <si>
    <t>Jake G</t>
  </si>
  <si>
    <t>Big Ben</t>
  </si>
  <si>
    <t>M Lewis</t>
  </si>
  <si>
    <t>R Succop</t>
  </si>
  <si>
    <t>L McCoy</t>
  </si>
  <si>
    <t>A Thielen</t>
  </si>
  <si>
    <t>W Lutz</t>
  </si>
  <si>
    <t>Los Angeles</t>
  </si>
  <si>
    <t>Carolina</t>
  </si>
  <si>
    <t>A Hooper</t>
  </si>
  <si>
    <t>Danielle T</t>
  </si>
  <si>
    <t>R Gronkowski</t>
  </si>
  <si>
    <t>C Boswell</t>
  </si>
  <si>
    <t>L Fournette</t>
  </si>
  <si>
    <t>M Mariota</t>
  </si>
  <si>
    <t>Buffalo</t>
  </si>
  <si>
    <t>Philadelphia</t>
  </si>
  <si>
    <t>S Diggs</t>
  </si>
  <si>
    <t>D Brees</t>
  </si>
  <si>
    <t>T Gurley</t>
  </si>
  <si>
    <t>G Olsen</t>
  </si>
  <si>
    <t>Jacksonville</t>
  </si>
  <si>
    <t>K Benjamin</t>
  </si>
  <si>
    <t>Z Ertz</t>
  </si>
  <si>
    <t>C Keenum</t>
  </si>
  <si>
    <t>W Snead</t>
  </si>
  <si>
    <t>Justin V</t>
  </si>
  <si>
    <t>J Lambo</t>
  </si>
  <si>
    <t>R Matthews</t>
  </si>
  <si>
    <t>A Jefferey</t>
  </si>
  <si>
    <t>K Rudolph</t>
  </si>
  <si>
    <t>Ken M</t>
  </si>
  <si>
    <t>M Thomas</t>
  </si>
  <si>
    <t>J Goff</t>
  </si>
  <si>
    <t>Kurt H</t>
  </si>
  <si>
    <t>J Elliott</t>
  </si>
  <si>
    <t>A Kamara</t>
  </si>
  <si>
    <t>Kurt W</t>
  </si>
  <si>
    <t>K Forbath</t>
  </si>
  <si>
    <t>Mikayla D</t>
  </si>
  <si>
    <t>J Smith-Schu</t>
  </si>
  <si>
    <t>M Ingram</t>
  </si>
  <si>
    <t>C Newton</t>
  </si>
  <si>
    <t>Atlanta</t>
  </si>
  <si>
    <t>Minnesota</t>
  </si>
  <si>
    <t>R Shepard</t>
  </si>
  <si>
    <t>N Foles</t>
  </si>
  <si>
    <t>G Gano</t>
  </si>
  <si>
    <t>C Clay</t>
  </si>
  <si>
    <t>C Davis</t>
  </si>
  <si>
    <t>Tammy T</t>
  </si>
  <si>
    <t>Tennessee</t>
  </si>
  <si>
    <t>D Walker</t>
  </si>
  <si>
    <t>Ryan E</t>
  </si>
  <si>
    <t>J James</t>
  </si>
  <si>
    <t>Kansas City</t>
  </si>
  <si>
    <t>S Watkins</t>
  </si>
  <si>
    <t>C McCaffery</t>
  </si>
  <si>
    <t>Dave E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</si>
</sst>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15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7"/>
      <color indexed="8"/>
      <name val="Calibri"/>
      <family val="2"/>
    </font>
    <font>
      <sz val="7"/>
      <color indexed="12"/>
      <name val="Calibri"/>
      <family val="2"/>
    </font>
    <font>
      <sz val="7"/>
      <color indexed="10"/>
      <name val="Calibri"/>
      <family val="2"/>
    </font>
    <font>
      <sz val="9"/>
      <color indexed="8"/>
      <name val="Calibri"/>
      <family val="2"/>
    </font>
    <font>
      <b/>
      <sz val="11"/>
      <color indexed="8"/>
      <name val="Calibri"/>
      <family val="2"/>
    </font>
    <font>
      <b/>
      <sz val="7"/>
      <color indexed="8"/>
      <name val="Calibri"/>
      <family val="2"/>
    </font>
    <font>
      <b/>
      <sz val="9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7"/>
      <color rgb="FFFF0000"/>
      <name val="Calibri"/>
      <family val="2"/>
    </font>
    <font>
      <b/>
      <sz val="9"/>
      <color rgb="FFFF0000"/>
      <name val="Calibri"/>
      <family val="2"/>
    </font>
    <font>
      <b/>
      <sz val="11"/>
      <color rgb="FFFF0000"/>
      <name val="Calibri"/>
      <family val="2"/>
    </font>
    <font>
      <sz val="7"/>
      <color rgb="FFFF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44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</cellStyleXfs>
  <cellXfs count="31">
    <xf numFmtId="0" fontId="0" fillId="0" borderId="0" xfId="0"/>
    <xf numFmtId="0" fontId="2" fillId="0" borderId="0" xfId="3"/>
    <xf numFmtId="0" fontId="2" fillId="0" borderId="0" xfId="3" applyAlignment="1">
      <alignment horizontal="center"/>
    </xf>
    <xf numFmtId="0" fontId="3" fillId="0" borderId="0" xfId="3" applyFont="1"/>
    <xf numFmtId="0" fontId="3" fillId="0" borderId="0" xfId="3" applyFont="1" applyFill="1" applyAlignment="1">
      <alignment horizontal="center"/>
    </xf>
    <xf numFmtId="0" fontId="3" fillId="0" borderId="0" xfId="3" applyFont="1" applyAlignment="1">
      <alignment horizontal="center"/>
    </xf>
    <xf numFmtId="0" fontId="4" fillId="0" borderId="0" xfId="3" applyFont="1" applyFill="1" applyAlignment="1">
      <alignment horizontal="center"/>
    </xf>
    <xf numFmtId="0" fontId="3" fillId="0" borderId="0" xfId="3" applyFont="1" applyFill="1"/>
    <xf numFmtId="0" fontId="6" fillId="0" borderId="0" xfId="3" applyFont="1"/>
    <xf numFmtId="0" fontId="6" fillId="0" borderId="0" xfId="3" applyFont="1" applyAlignment="1">
      <alignment horizontal="center"/>
    </xf>
    <xf numFmtId="0" fontId="3" fillId="0" borderId="1" xfId="3" applyFont="1" applyFill="1" applyBorder="1" applyAlignment="1">
      <alignment horizontal="center"/>
    </xf>
    <xf numFmtId="0" fontId="5" fillId="0" borderId="0" xfId="3" applyFont="1" applyFill="1" applyAlignment="1">
      <alignment horizontal="center"/>
    </xf>
    <xf numFmtId="0" fontId="6" fillId="0" borderId="0" xfId="3" applyFont="1" applyFill="1"/>
    <xf numFmtId="0" fontId="6" fillId="0" borderId="0" xfId="3" applyFont="1" applyFill="1" applyAlignment="1">
      <alignment horizontal="center"/>
    </xf>
    <xf numFmtId="0" fontId="2" fillId="0" borderId="0" xfId="3" applyFill="1"/>
    <xf numFmtId="0" fontId="2" fillId="0" borderId="0" xfId="3" applyFill="1" applyAlignment="1">
      <alignment horizontal="center"/>
    </xf>
    <xf numFmtId="44" fontId="8" fillId="0" borderId="0" xfId="1" applyFont="1" applyAlignment="1">
      <alignment horizontal="center"/>
    </xf>
    <xf numFmtId="0" fontId="8" fillId="0" borderId="0" xfId="3" applyFont="1" applyAlignment="1">
      <alignment horizontal="center"/>
    </xf>
    <xf numFmtId="44" fontId="9" fillId="0" borderId="0" xfId="1" applyFont="1" applyAlignment="1">
      <alignment horizontal="center"/>
    </xf>
    <xf numFmtId="0" fontId="9" fillId="0" borderId="0" xfId="3" applyFont="1" applyAlignment="1">
      <alignment horizontal="center"/>
    </xf>
    <xf numFmtId="44" fontId="7" fillId="0" borderId="0" xfId="1" applyFont="1" applyAlignment="1">
      <alignment horizontal="center"/>
    </xf>
    <xf numFmtId="0" fontId="7" fillId="0" borderId="0" xfId="3" applyFont="1" applyAlignment="1">
      <alignment horizontal="center"/>
    </xf>
    <xf numFmtId="0" fontId="11" fillId="0" borderId="0" xfId="3" applyFont="1" applyAlignment="1">
      <alignment horizontal="center"/>
    </xf>
    <xf numFmtId="44" fontId="11" fillId="0" borderId="0" xfId="1" applyFont="1" applyAlignment="1">
      <alignment horizontal="center"/>
    </xf>
    <xf numFmtId="0" fontId="12" fillId="0" borderId="0" xfId="3" applyFont="1" applyAlignment="1">
      <alignment horizontal="center"/>
    </xf>
    <xf numFmtId="0" fontId="13" fillId="0" borderId="0" xfId="3" applyFont="1" applyAlignment="1">
      <alignment horizontal="center"/>
    </xf>
    <xf numFmtId="0" fontId="14" fillId="0" borderId="1" xfId="3" applyFont="1" applyFill="1" applyBorder="1"/>
    <xf numFmtId="0" fontId="3" fillId="2" borderId="0" xfId="3" applyFont="1" applyFill="1" applyAlignment="1">
      <alignment horizontal="center"/>
    </xf>
    <xf numFmtId="0" fontId="11" fillId="0" borderId="0" xfId="3" applyFont="1" applyFill="1" applyAlignment="1">
      <alignment horizontal="center"/>
    </xf>
    <xf numFmtId="44" fontId="8" fillId="0" borderId="0" xfId="1" applyFont="1" applyFill="1" applyAlignment="1">
      <alignment horizontal="center"/>
    </xf>
    <xf numFmtId="0" fontId="8" fillId="0" borderId="0" xfId="3" applyFont="1" applyFill="1" applyAlignment="1">
      <alignment horizontal="center"/>
    </xf>
  </cellXfs>
  <cellStyles count="4">
    <cellStyle name="Currency" xfId="1" builtinId="4"/>
    <cellStyle name="Currency 2" xfId="2"/>
    <cellStyle name="Normal" xfId="0" builtinId="0"/>
    <cellStyle name="Normal_Fantasy Playoffs 2009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U179"/>
  <sheetViews>
    <sheetView tabSelected="1" zoomScaleNormal="100" workbookViewId="0">
      <selection activeCell="G1" sqref="G1"/>
    </sheetView>
  </sheetViews>
  <sheetFormatPr defaultRowHeight="15"/>
  <cols>
    <col min="1" max="1" width="9.5703125" style="14" customWidth="1"/>
    <col min="2" max="6" width="3.140625" style="15" customWidth="1"/>
    <col min="7" max="7" width="5.7109375" style="14" customWidth="1"/>
    <col min="8" max="8" width="9.5703125" style="14" customWidth="1"/>
    <col min="9" max="13" width="3.140625" style="14" customWidth="1"/>
    <col min="14" max="14" width="5.7109375" style="14" customWidth="1"/>
    <col min="15" max="15" width="9.5703125" style="14" customWidth="1"/>
    <col min="16" max="20" width="3.140625" style="14" customWidth="1"/>
    <col min="21" max="21" width="5.7109375" style="14" customWidth="1"/>
    <col min="22" max="22" width="9.5703125" style="14" customWidth="1"/>
    <col min="23" max="27" width="3.140625" style="14" customWidth="1"/>
    <col min="28" max="28" width="5.28515625" style="1" customWidth="1"/>
    <col min="29" max="29" width="6.85546875" style="2" bestFit="1" customWidth="1"/>
    <col min="30" max="30" width="3.28515625" style="2" customWidth="1"/>
    <col min="31" max="31" width="9.140625" style="25"/>
    <col min="32" max="32" width="9.140625" style="20"/>
    <col min="33" max="33" width="9.140625" style="21"/>
    <col min="34" max="16384" width="9.140625" style="1"/>
  </cols>
  <sheetData>
    <row r="1" spans="1:33" s="3" customFormat="1" ht="9.75" thickBot="1">
      <c r="A1" s="26" t="s">
        <v>34</v>
      </c>
      <c r="B1" s="10">
        <v>1</v>
      </c>
      <c r="C1" s="10">
        <v>2</v>
      </c>
      <c r="D1" s="10">
        <v>3</v>
      </c>
      <c r="E1" s="10">
        <v>4</v>
      </c>
      <c r="F1" s="10" t="s">
        <v>1</v>
      </c>
      <c r="G1" s="7"/>
      <c r="H1" s="26" t="s">
        <v>82</v>
      </c>
      <c r="I1" s="10">
        <v>1</v>
      </c>
      <c r="J1" s="10">
        <v>2</v>
      </c>
      <c r="K1" s="10">
        <v>3</v>
      </c>
      <c r="L1" s="10">
        <v>4</v>
      </c>
      <c r="M1" s="10" t="s">
        <v>1</v>
      </c>
      <c r="N1" s="10"/>
      <c r="O1" s="26" t="s">
        <v>24</v>
      </c>
      <c r="P1" s="10">
        <v>1</v>
      </c>
      <c r="Q1" s="10">
        <v>2</v>
      </c>
      <c r="R1" s="10">
        <v>3</v>
      </c>
      <c r="S1" s="10">
        <v>4</v>
      </c>
      <c r="T1" s="10" t="s">
        <v>1</v>
      </c>
      <c r="U1" s="7"/>
      <c r="V1" s="26" t="s">
        <v>8</v>
      </c>
      <c r="W1" s="10">
        <v>1</v>
      </c>
      <c r="X1" s="10">
        <v>2</v>
      </c>
      <c r="Y1" s="10">
        <v>3</v>
      </c>
      <c r="Z1" s="10">
        <v>4</v>
      </c>
      <c r="AA1" s="10" t="s">
        <v>1</v>
      </c>
      <c r="AB1" s="7"/>
      <c r="AC1" s="5"/>
      <c r="AD1" s="5"/>
      <c r="AE1" s="22"/>
      <c r="AF1" s="16"/>
      <c r="AG1" s="17"/>
    </row>
    <row r="2" spans="1:33" s="3" customFormat="1" ht="9">
      <c r="A2" s="7" t="s">
        <v>35</v>
      </c>
      <c r="B2" s="27"/>
      <c r="C2" s="4">
        <v>8</v>
      </c>
      <c r="D2" s="4">
        <v>0</v>
      </c>
      <c r="E2" s="4">
        <v>15</v>
      </c>
      <c r="F2" s="6">
        <f t="shared" ref="F2:F13" si="0">SUM(B2:E2)</f>
        <v>23</v>
      </c>
      <c r="G2" s="7"/>
      <c r="H2" s="7" t="s">
        <v>0</v>
      </c>
      <c r="I2" s="27"/>
      <c r="J2" s="4">
        <v>14</v>
      </c>
      <c r="K2" s="4">
        <v>10</v>
      </c>
      <c r="L2" s="4">
        <v>18</v>
      </c>
      <c r="M2" s="6">
        <f t="shared" ref="M2:M13" si="1">SUM(I2:L2)</f>
        <v>42</v>
      </c>
      <c r="N2" s="6"/>
      <c r="O2" s="7" t="s">
        <v>0</v>
      </c>
      <c r="P2" s="27"/>
      <c r="Q2" s="4">
        <v>14</v>
      </c>
      <c r="R2" s="4">
        <v>10</v>
      </c>
      <c r="S2" s="4">
        <v>18</v>
      </c>
      <c r="T2" s="6">
        <f t="shared" ref="T2:T13" si="2">SUM(P2:S2)</f>
        <v>42</v>
      </c>
      <c r="U2" s="7"/>
      <c r="V2" s="7" t="s">
        <v>0</v>
      </c>
      <c r="W2" s="27"/>
      <c r="X2" s="4">
        <v>14</v>
      </c>
      <c r="Y2" s="4">
        <v>10</v>
      </c>
      <c r="Z2" s="4">
        <v>18</v>
      </c>
      <c r="AA2" s="6">
        <f t="shared" ref="AA2:AA13" si="3">SUM(W2:Z2)</f>
        <v>42</v>
      </c>
      <c r="AB2" s="7"/>
      <c r="AC2" s="5" t="s">
        <v>11</v>
      </c>
      <c r="AD2" s="5">
        <f>M63</f>
        <v>180</v>
      </c>
      <c r="AE2" s="23" t="s">
        <v>5</v>
      </c>
      <c r="AF2" s="16">
        <v>190</v>
      </c>
      <c r="AG2" s="17"/>
    </row>
    <row r="3" spans="1:33" s="3" customFormat="1" ht="9">
      <c r="A3" s="7" t="s">
        <v>36</v>
      </c>
      <c r="B3" s="27"/>
      <c r="C3" s="4">
        <v>6</v>
      </c>
      <c r="D3" s="27"/>
      <c r="E3" s="27"/>
      <c r="F3" s="6">
        <f t="shared" si="0"/>
        <v>6</v>
      </c>
      <c r="G3" s="7"/>
      <c r="H3" s="7" t="s">
        <v>16</v>
      </c>
      <c r="I3" s="27"/>
      <c r="J3" s="4">
        <v>17</v>
      </c>
      <c r="K3" s="27"/>
      <c r="L3" s="27"/>
      <c r="M3" s="6">
        <f t="shared" si="1"/>
        <v>17</v>
      </c>
      <c r="N3" s="6"/>
      <c r="O3" s="7" t="s">
        <v>25</v>
      </c>
      <c r="P3" s="27"/>
      <c r="Q3" s="4">
        <v>23</v>
      </c>
      <c r="R3" s="27"/>
      <c r="S3" s="27"/>
      <c r="T3" s="6">
        <f t="shared" si="2"/>
        <v>23</v>
      </c>
      <c r="U3" s="7"/>
      <c r="V3" s="7" t="s">
        <v>16</v>
      </c>
      <c r="W3" s="27"/>
      <c r="X3" s="4">
        <v>17</v>
      </c>
      <c r="Y3" s="27"/>
      <c r="Z3" s="27"/>
      <c r="AA3" s="6">
        <f t="shared" si="3"/>
        <v>17</v>
      </c>
      <c r="AB3" s="7"/>
      <c r="AC3" s="5" t="s">
        <v>12</v>
      </c>
      <c r="AD3" s="5">
        <f>T63</f>
        <v>176</v>
      </c>
      <c r="AE3" s="23" t="s">
        <v>6</v>
      </c>
      <c r="AF3" s="16"/>
      <c r="AG3" s="17"/>
    </row>
    <row r="4" spans="1:33" s="3" customFormat="1" ht="9">
      <c r="A4" s="7" t="s">
        <v>23</v>
      </c>
      <c r="B4" s="4">
        <v>3</v>
      </c>
      <c r="C4" s="27"/>
      <c r="D4" s="27"/>
      <c r="E4" s="27"/>
      <c r="F4" s="6">
        <f t="shared" si="0"/>
        <v>3</v>
      </c>
      <c r="G4" s="7"/>
      <c r="H4" s="7" t="s">
        <v>79</v>
      </c>
      <c r="I4" s="4">
        <v>1</v>
      </c>
      <c r="J4" s="27"/>
      <c r="K4" s="27"/>
      <c r="L4" s="27"/>
      <c r="M4" s="6">
        <f t="shared" si="1"/>
        <v>1</v>
      </c>
      <c r="N4" s="6"/>
      <c r="O4" s="7" t="s">
        <v>23</v>
      </c>
      <c r="P4" s="4">
        <v>3</v>
      </c>
      <c r="Q4" s="27"/>
      <c r="R4" s="27"/>
      <c r="S4" s="27"/>
      <c r="T4" s="6">
        <f t="shared" si="2"/>
        <v>3</v>
      </c>
      <c r="U4" s="7"/>
      <c r="V4" s="7" t="s">
        <v>15</v>
      </c>
      <c r="W4" s="4">
        <v>7</v>
      </c>
      <c r="X4" s="27"/>
      <c r="Y4" s="27"/>
      <c r="Z4" s="27"/>
      <c r="AA4" s="6">
        <f t="shared" si="3"/>
        <v>7</v>
      </c>
      <c r="AB4" s="7"/>
      <c r="AC4" s="5" t="s">
        <v>58</v>
      </c>
      <c r="AD4" s="5">
        <f>AA31</f>
        <v>173</v>
      </c>
      <c r="AE4" s="22"/>
      <c r="AF4" s="16">
        <v>140</v>
      </c>
      <c r="AG4" s="22" t="s">
        <v>5</v>
      </c>
    </row>
    <row r="5" spans="1:33" s="3" customFormat="1" ht="9">
      <c r="A5" s="7" t="s">
        <v>37</v>
      </c>
      <c r="B5" s="4">
        <v>2</v>
      </c>
      <c r="C5" s="4">
        <v>21</v>
      </c>
      <c r="D5" s="4">
        <v>8</v>
      </c>
      <c r="E5" s="27"/>
      <c r="F5" s="6">
        <f t="shared" si="0"/>
        <v>31</v>
      </c>
      <c r="G5" s="7"/>
      <c r="H5" s="7" t="s">
        <v>45</v>
      </c>
      <c r="I5" s="4">
        <v>1</v>
      </c>
      <c r="J5" s="4">
        <v>7</v>
      </c>
      <c r="K5" s="4">
        <v>1</v>
      </c>
      <c r="L5" s="27"/>
      <c r="M5" s="6">
        <f t="shared" si="1"/>
        <v>9</v>
      </c>
      <c r="N5" s="6"/>
      <c r="O5" s="7" t="s">
        <v>26</v>
      </c>
      <c r="P5" s="4">
        <v>0</v>
      </c>
      <c r="Q5" s="4">
        <v>0</v>
      </c>
      <c r="R5" s="4">
        <v>6</v>
      </c>
      <c r="S5" s="27"/>
      <c r="T5" s="6">
        <f t="shared" si="2"/>
        <v>6</v>
      </c>
      <c r="U5" s="7"/>
      <c r="V5" s="7" t="s">
        <v>45</v>
      </c>
      <c r="W5" s="4">
        <v>1</v>
      </c>
      <c r="X5" s="4">
        <v>7</v>
      </c>
      <c r="Y5" s="4">
        <v>1</v>
      </c>
      <c r="Z5" s="27"/>
      <c r="AA5" s="6">
        <f t="shared" si="3"/>
        <v>9</v>
      </c>
      <c r="AB5" s="7"/>
      <c r="AC5" s="5" t="s">
        <v>7</v>
      </c>
      <c r="AD5" s="5">
        <f>F31</f>
        <v>170</v>
      </c>
      <c r="AE5" s="22"/>
      <c r="AF5" s="16">
        <v>50</v>
      </c>
      <c r="AG5" s="17" t="s">
        <v>6</v>
      </c>
    </row>
    <row r="6" spans="1:33" s="3" customFormat="1" ht="9">
      <c r="A6" s="7" t="s">
        <v>38</v>
      </c>
      <c r="B6" s="4">
        <v>15</v>
      </c>
      <c r="C6" s="4">
        <v>10</v>
      </c>
      <c r="D6" s="27"/>
      <c r="E6" s="27"/>
      <c r="F6" s="6">
        <f t="shared" si="0"/>
        <v>25</v>
      </c>
      <c r="G6" s="7"/>
      <c r="H6" s="7" t="s">
        <v>27</v>
      </c>
      <c r="I6" s="4">
        <v>4</v>
      </c>
      <c r="J6" s="4">
        <v>2</v>
      </c>
      <c r="K6" s="27"/>
      <c r="L6" s="27"/>
      <c r="M6" s="6">
        <f t="shared" si="1"/>
        <v>6</v>
      </c>
      <c r="N6" s="6"/>
      <c r="O6" s="7" t="s">
        <v>27</v>
      </c>
      <c r="P6" s="4">
        <v>4</v>
      </c>
      <c r="Q6" s="4">
        <v>2</v>
      </c>
      <c r="R6" s="27"/>
      <c r="S6" s="27"/>
      <c r="T6" s="6">
        <f t="shared" si="2"/>
        <v>6</v>
      </c>
      <c r="U6" s="7"/>
      <c r="V6" s="7" t="s">
        <v>27</v>
      </c>
      <c r="W6" s="4">
        <v>4</v>
      </c>
      <c r="X6" s="4">
        <v>2</v>
      </c>
      <c r="Y6" s="27"/>
      <c r="Z6" s="27"/>
      <c r="AA6" s="6">
        <f t="shared" si="3"/>
        <v>6</v>
      </c>
      <c r="AB6" s="7"/>
      <c r="AC6" s="5" t="s">
        <v>34</v>
      </c>
      <c r="AD6" s="5">
        <f>F15</f>
        <v>164</v>
      </c>
      <c r="AE6" s="22"/>
      <c r="AF6" s="16"/>
      <c r="AG6" s="17"/>
    </row>
    <row r="7" spans="1:33" s="3" customFormat="1" ht="9">
      <c r="A7" s="7" t="s">
        <v>39</v>
      </c>
      <c r="B7" s="4">
        <v>0</v>
      </c>
      <c r="C7" s="27"/>
      <c r="D7" s="27"/>
      <c r="E7" s="27"/>
      <c r="F7" s="6">
        <f t="shared" si="0"/>
        <v>0</v>
      </c>
      <c r="G7" s="7"/>
      <c r="H7" s="7" t="s">
        <v>3</v>
      </c>
      <c r="I7" s="4">
        <v>3</v>
      </c>
      <c r="J7" s="27"/>
      <c r="K7" s="27"/>
      <c r="L7" s="27"/>
      <c r="M7" s="6">
        <f t="shared" si="1"/>
        <v>3</v>
      </c>
      <c r="N7" s="6"/>
      <c r="O7" s="7" t="s">
        <v>28</v>
      </c>
      <c r="P7" s="4">
        <v>3</v>
      </c>
      <c r="Q7" s="27"/>
      <c r="R7" s="27"/>
      <c r="S7" s="27"/>
      <c r="T7" s="6">
        <f t="shared" si="2"/>
        <v>3</v>
      </c>
      <c r="U7" s="7"/>
      <c r="V7" s="7" t="s">
        <v>46</v>
      </c>
      <c r="W7" s="4">
        <v>0</v>
      </c>
      <c r="X7" s="27"/>
      <c r="Y7" s="27"/>
      <c r="Z7" s="27"/>
      <c r="AA7" s="6">
        <f t="shared" si="3"/>
        <v>0</v>
      </c>
      <c r="AB7" s="7"/>
      <c r="AC7" s="5" t="s">
        <v>50</v>
      </c>
      <c r="AD7" s="5">
        <f>M31</f>
        <v>164</v>
      </c>
      <c r="AE7" s="22"/>
      <c r="AF7" s="16"/>
      <c r="AG7" s="17"/>
    </row>
    <row r="8" spans="1:33" s="3" customFormat="1" ht="9">
      <c r="A8" s="7" t="s">
        <v>40</v>
      </c>
      <c r="B8" s="27"/>
      <c r="C8" s="4">
        <v>1</v>
      </c>
      <c r="D8" s="4">
        <v>7</v>
      </c>
      <c r="E8" s="4">
        <v>0</v>
      </c>
      <c r="F8" s="6">
        <f t="shared" si="0"/>
        <v>8</v>
      </c>
      <c r="G8" s="7"/>
      <c r="H8" s="7" t="s">
        <v>47</v>
      </c>
      <c r="I8" s="27"/>
      <c r="J8" s="4">
        <v>0</v>
      </c>
      <c r="K8" s="4">
        <v>2</v>
      </c>
      <c r="L8" s="4">
        <v>7</v>
      </c>
      <c r="M8" s="6">
        <f t="shared" si="1"/>
        <v>9</v>
      </c>
      <c r="N8" s="6"/>
      <c r="O8" s="7" t="s">
        <v>19</v>
      </c>
      <c r="P8" s="27"/>
      <c r="Q8" s="4">
        <v>2</v>
      </c>
      <c r="R8" s="4">
        <v>2</v>
      </c>
      <c r="S8" s="4">
        <v>1</v>
      </c>
      <c r="T8" s="6">
        <f t="shared" si="2"/>
        <v>5</v>
      </c>
      <c r="U8" s="7"/>
      <c r="V8" s="7" t="s">
        <v>47</v>
      </c>
      <c r="W8" s="27"/>
      <c r="X8" s="4">
        <v>0</v>
      </c>
      <c r="Y8" s="4">
        <v>2</v>
      </c>
      <c r="Z8" s="4">
        <v>7</v>
      </c>
      <c r="AA8" s="6">
        <f t="shared" si="3"/>
        <v>9</v>
      </c>
      <c r="AB8" s="7"/>
      <c r="AC8" s="5" t="s">
        <v>74</v>
      </c>
      <c r="AD8" s="5">
        <f>M79</f>
        <v>162</v>
      </c>
      <c r="AF8" s="16"/>
      <c r="AG8" s="17"/>
    </row>
    <row r="9" spans="1:33" s="3" customFormat="1" ht="9">
      <c r="A9" s="7" t="s">
        <v>41</v>
      </c>
      <c r="B9" s="27"/>
      <c r="C9" s="4">
        <v>10</v>
      </c>
      <c r="D9" s="4">
        <v>1</v>
      </c>
      <c r="E9" s="27"/>
      <c r="F9" s="6">
        <f t="shared" si="0"/>
        <v>11</v>
      </c>
      <c r="G9" s="7"/>
      <c r="H9" s="7" t="s">
        <v>48</v>
      </c>
      <c r="I9" s="27"/>
      <c r="J9" s="4">
        <v>8</v>
      </c>
      <c r="K9" s="4">
        <v>7</v>
      </c>
      <c r="L9" s="27"/>
      <c r="M9" s="6">
        <f t="shared" si="1"/>
        <v>15</v>
      </c>
      <c r="N9" s="6"/>
      <c r="O9" s="7" t="s">
        <v>29</v>
      </c>
      <c r="P9" s="27"/>
      <c r="Q9" s="4">
        <v>1</v>
      </c>
      <c r="R9" s="4">
        <v>0</v>
      </c>
      <c r="S9" s="27"/>
      <c r="T9" s="6">
        <f t="shared" si="2"/>
        <v>1</v>
      </c>
      <c r="U9" s="7"/>
      <c r="V9" s="7" t="s">
        <v>48</v>
      </c>
      <c r="W9" s="27"/>
      <c r="X9" s="4">
        <v>8</v>
      </c>
      <c r="Y9" s="4">
        <v>7</v>
      </c>
      <c r="Z9" s="27"/>
      <c r="AA9" s="6">
        <f t="shared" si="3"/>
        <v>15</v>
      </c>
      <c r="AB9" s="7"/>
      <c r="AC9" s="5" t="s">
        <v>14</v>
      </c>
      <c r="AD9" s="5">
        <f>T79</f>
        <v>160</v>
      </c>
      <c r="AF9" s="16"/>
      <c r="AG9" s="17"/>
    </row>
    <row r="10" spans="1:33" s="3" customFormat="1" ht="9">
      <c r="A10" s="7" t="s">
        <v>42</v>
      </c>
      <c r="B10" s="4">
        <v>12</v>
      </c>
      <c r="C10" s="4">
        <v>13</v>
      </c>
      <c r="D10" s="27"/>
      <c r="E10" s="27"/>
      <c r="F10" s="6">
        <f t="shared" si="0"/>
        <v>25</v>
      </c>
      <c r="G10" s="7"/>
      <c r="H10" s="7" t="s">
        <v>56</v>
      </c>
      <c r="I10" s="4">
        <v>4</v>
      </c>
      <c r="J10" s="4">
        <v>14</v>
      </c>
      <c r="K10" s="27"/>
      <c r="L10" s="27"/>
      <c r="M10" s="6">
        <f t="shared" si="1"/>
        <v>18</v>
      </c>
      <c r="N10" s="6"/>
      <c r="O10" s="7" t="s">
        <v>30</v>
      </c>
      <c r="P10" s="4">
        <v>9</v>
      </c>
      <c r="Q10" s="4">
        <v>6</v>
      </c>
      <c r="R10" s="27"/>
      <c r="S10" s="27"/>
      <c r="T10" s="6">
        <f t="shared" si="2"/>
        <v>15</v>
      </c>
      <c r="U10" s="7"/>
      <c r="V10" s="7" t="s">
        <v>49</v>
      </c>
      <c r="W10" s="4">
        <v>0</v>
      </c>
      <c r="X10" s="4">
        <v>0</v>
      </c>
      <c r="Y10" s="27"/>
      <c r="Z10" s="27"/>
      <c r="AA10" s="6">
        <f t="shared" si="3"/>
        <v>0</v>
      </c>
      <c r="AB10" s="7"/>
      <c r="AC10" s="5" t="s">
        <v>13</v>
      </c>
      <c r="AD10" s="5">
        <f>F79</f>
        <v>153</v>
      </c>
      <c r="AE10" s="22"/>
      <c r="AF10" s="16"/>
      <c r="AG10" s="17"/>
    </row>
    <row r="11" spans="1:33" s="3" customFormat="1" ht="9">
      <c r="A11" s="7" t="s">
        <v>43</v>
      </c>
      <c r="B11" s="4">
        <v>3</v>
      </c>
      <c r="C11" s="27"/>
      <c r="D11" s="27"/>
      <c r="E11" s="27"/>
      <c r="F11" s="6">
        <f t="shared" si="0"/>
        <v>3</v>
      </c>
      <c r="G11" s="7"/>
      <c r="H11" s="7" t="s">
        <v>43</v>
      </c>
      <c r="I11" s="4">
        <v>3</v>
      </c>
      <c r="J11" s="27"/>
      <c r="K11" s="27"/>
      <c r="L11" s="27"/>
      <c r="M11" s="6">
        <f t="shared" si="1"/>
        <v>3</v>
      </c>
      <c r="N11" s="6"/>
      <c r="O11" s="7" t="s">
        <v>31</v>
      </c>
      <c r="P11" s="4">
        <v>1</v>
      </c>
      <c r="Q11" s="27"/>
      <c r="R11" s="27"/>
      <c r="S11" s="27"/>
      <c r="T11" s="6">
        <f t="shared" si="2"/>
        <v>1</v>
      </c>
      <c r="U11" s="7"/>
      <c r="V11" s="7" t="s">
        <v>43</v>
      </c>
      <c r="W11" s="4">
        <v>3</v>
      </c>
      <c r="X11" s="27"/>
      <c r="Y11" s="27"/>
      <c r="Z11" s="27"/>
      <c r="AA11" s="6">
        <f t="shared" si="3"/>
        <v>3</v>
      </c>
      <c r="AB11" s="7"/>
      <c r="AC11" s="5" t="s">
        <v>21</v>
      </c>
      <c r="AD11" s="5">
        <f>F63</f>
        <v>148</v>
      </c>
      <c r="AE11" s="22"/>
      <c r="AF11" s="16"/>
      <c r="AG11" s="17"/>
    </row>
    <row r="12" spans="1:33" s="3" customFormat="1" ht="9">
      <c r="A12" s="7" t="s">
        <v>44</v>
      </c>
      <c r="B12" s="4">
        <v>9</v>
      </c>
      <c r="C12" s="27"/>
      <c r="D12" s="27"/>
      <c r="E12" s="27"/>
      <c r="F12" s="6">
        <f t="shared" si="0"/>
        <v>9</v>
      </c>
      <c r="G12" s="7"/>
      <c r="H12" s="7" t="s">
        <v>44</v>
      </c>
      <c r="I12" s="4">
        <v>9</v>
      </c>
      <c r="J12" s="27"/>
      <c r="K12" s="27"/>
      <c r="L12" s="27"/>
      <c r="M12" s="6">
        <f t="shared" si="1"/>
        <v>9</v>
      </c>
      <c r="N12" s="6"/>
      <c r="O12" s="7" t="s">
        <v>32</v>
      </c>
      <c r="P12" s="4">
        <v>0</v>
      </c>
      <c r="Q12" s="27"/>
      <c r="R12" s="27"/>
      <c r="S12" s="27"/>
      <c r="T12" s="6">
        <f t="shared" si="2"/>
        <v>0</v>
      </c>
      <c r="U12" s="7"/>
      <c r="V12" s="7" t="s">
        <v>32</v>
      </c>
      <c r="W12" s="4">
        <v>0</v>
      </c>
      <c r="X12" s="27"/>
      <c r="Y12" s="27"/>
      <c r="Z12" s="27"/>
      <c r="AA12" s="6">
        <f t="shared" si="3"/>
        <v>0</v>
      </c>
      <c r="AB12" s="7"/>
      <c r="AC12" s="5" t="s">
        <v>77</v>
      </c>
      <c r="AD12" s="5">
        <f>AA63</f>
        <v>147</v>
      </c>
      <c r="AE12" s="22"/>
      <c r="AF12" s="16"/>
      <c r="AG12" s="17"/>
    </row>
    <row r="13" spans="1:33" s="3" customFormat="1" ht="9">
      <c r="A13" s="7" t="s">
        <v>22</v>
      </c>
      <c r="B13" s="4">
        <v>16</v>
      </c>
      <c r="C13" s="4">
        <v>4</v>
      </c>
      <c r="D13" s="27"/>
      <c r="E13" s="27"/>
      <c r="F13" s="6">
        <f t="shared" si="0"/>
        <v>20</v>
      </c>
      <c r="G13" s="7"/>
      <c r="H13" s="7" t="s">
        <v>17</v>
      </c>
      <c r="I13" s="4">
        <v>10</v>
      </c>
      <c r="J13" s="4">
        <v>3</v>
      </c>
      <c r="K13" s="27"/>
      <c r="L13" s="27"/>
      <c r="M13" s="6">
        <f t="shared" si="1"/>
        <v>13</v>
      </c>
      <c r="N13" s="6"/>
      <c r="O13" s="7" t="s">
        <v>33</v>
      </c>
      <c r="P13" s="4">
        <v>0</v>
      </c>
      <c r="Q13" s="4">
        <v>0</v>
      </c>
      <c r="R13" s="27"/>
      <c r="S13" s="27"/>
      <c r="T13" s="6">
        <f t="shared" si="2"/>
        <v>0</v>
      </c>
      <c r="U13" s="7"/>
      <c r="V13" s="7" t="s">
        <v>22</v>
      </c>
      <c r="W13" s="4">
        <v>16</v>
      </c>
      <c r="X13" s="4">
        <v>4</v>
      </c>
      <c r="Y13" s="27"/>
      <c r="Z13" s="27"/>
      <c r="AA13" s="6">
        <f t="shared" si="3"/>
        <v>20</v>
      </c>
      <c r="AB13" s="7"/>
      <c r="AC13" s="5" t="s">
        <v>82</v>
      </c>
      <c r="AD13" s="5">
        <f>M15</f>
        <v>145</v>
      </c>
      <c r="AE13" s="22"/>
      <c r="AF13" s="16"/>
      <c r="AG13" s="17"/>
    </row>
    <row r="14" spans="1:33" s="3" customFormat="1" ht="9">
      <c r="A14" s="7"/>
      <c r="B14" s="4"/>
      <c r="C14" s="4"/>
      <c r="D14" s="4"/>
      <c r="E14" s="4"/>
      <c r="F14" s="6"/>
      <c r="G14" s="7"/>
      <c r="H14" s="7"/>
      <c r="I14" s="4"/>
      <c r="J14" s="4"/>
      <c r="K14" s="4"/>
      <c r="L14" s="4"/>
      <c r="M14" s="6"/>
      <c r="N14" s="6"/>
      <c r="O14" s="7"/>
      <c r="P14" s="4"/>
      <c r="Q14" s="4"/>
      <c r="R14" s="4"/>
      <c r="S14" s="4"/>
      <c r="T14" s="6"/>
      <c r="U14" s="7"/>
      <c r="V14" s="7"/>
      <c r="W14" s="4"/>
      <c r="X14" s="4"/>
      <c r="Y14" s="4"/>
      <c r="Z14" s="4"/>
      <c r="AA14" s="6"/>
      <c r="AB14" s="7"/>
      <c r="AC14" s="5" t="s">
        <v>61</v>
      </c>
      <c r="AD14" s="5">
        <f>F47</f>
        <v>142</v>
      </c>
      <c r="AE14" s="22"/>
      <c r="AF14" s="16"/>
      <c r="AG14" s="17"/>
    </row>
    <row r="15" spans="1:33" s="3" customFormat="1" ht="9">
      <c r="A15" s="7"/>
      <c r="B15" s="6">
        <f>SUM(B2:B13)</f>
        <v>60</v>
      </c>
      <c r="C15" s="6">
        <f>SUM(C2:C13)</f>
        <v>73</v>
      </c>
      <c r="D15" s="6">
        <f>SUM(D2:D13)</f>
        <v>16</v>
      </c>
      <c r="E15" s="6">
        <f>SUM(E2:E13)</f>
        <v>15</v>
      </c>
      <c r="F15" s="11">
        <f>SUM(F2:F14)</f>
        <v>164</v>
      </c>
      <c r="G15" s="7"/>
      <c r="H15" s="7"/>
      <c r="I15" s="6">
        <f>SUM(I2:I13)</f>
        <v>35</v>
      </c>
      <c r="J15" s="6">
        <f>SUM(J2:J13)</f>
        <v>65</v>
      </c>
      <c r="K15" s="6">
        <f>SUM(K2:K13)</f>
        <v>20</v>
      </c>
      <c r="L15" s="6">
        <f>SUM(L2:L13)</f>
        <v>25</v>
      </c>
      <c r="M15" s="11">
        <f>SUM(M2:M14)</f>
        <v>145</v>
      </c>
      <c r="N15" s="11"/>
      <c r="O15" s="7"/>
      <c r="P15" s="6">
        <f>SUM(P2:P13)</f>
        <v>20</v>
      </c>
      <c r="Q15" s="6">
        <f>SUM(Q2:Q13)</f>
        <v>48</v>
      </c>
      <c r="R15" s="6">
        <f>SUM(R2:R13)</f>
        <v>18</v>
      </c>
      <c r="S15" s="6">
        <f>SUM(S2:S13)</f>
        <v>19</v>
      </c>
      <c r="T15" s="11">
        <f>SUM(T2:T14)</f>
        <v>105</v>
      </c>
      <c r="U15" s="7"/>
      <c r="V15" s="7"/>
      <c r="W15" s="6">
        <f>SUM(W2:W13)</f>
        <v>31</v>
      </c>
      <c r="X15" s="6">
        <f>SUM(X2:X13)</f>
        <v>52</v>
      </c>
      <c r="Y15" s="6">
        <f>SUM(Y2:Y13)</f>
        <v>20</v>
      </c>
      <c r="Z15" s="6">
        <f>SUM(Z2:Z13)</f>
        <v>25</v>
      </c>
      <c r="AA15" s="11">
        <f>SUM(AA2:AA14)</f>
        <v>128</v>
      </c>
      <c r="AB15" s="7"/>
      <c r="AC15" s="5" t="s">
        <v>55</v>
      </c>
      <c r="AD15" s="5">
        <f>T31</f>
        <v>136</v>
      </c>
      <c r="AE15" s="22"/>
      <c r="AF15" s="16"/>
      <c r="AG15" s="17"/>
    </row>
    <row r="16" spans="1:33" s="3" customFormat="1" ht="9">
      <c r="A16" s="7"/>
      <c r="B16" s="4"/>
      <c r="C16" s="4"/>
      <c r="D16" s="4"/>
      <c r="E16" s="4"/>
      <c r="F16" s="4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C16" s="5" t="s">
        <v>63</v>
      </c>
      <c r="AD16" s="5">
        <f>M47</f>
        <v>133</v>
      </c>
      <c r="AE16" s="22"/>
      <c r="AF16" s="16"/>
      <c r="AG16" s="17"/>
    </row>
    <row r="17" spans="1:40" s="3" customFormat="1" ht="9.75" thickBot="1">
      <c r="A17" s="26" t="s">
        <v>7</v>
      </c>
      <c r="B17" s="10">
        <v>1</v>
      </c>
      <c r="C17" s="10">
        <v>2</v>
      </c>
      <c r="D17" s="10">
        <v>3</v>
      </c>
      <c r="E17" s="10">
        <v>4</v>
      </c>
      <c r="F17" s="10" t="s">
        <v>1</v>
      </c>
      <c r="G17" s="10"/>
      <c r="H17" s="26" t="s">
        <v>50</v>
      </c>
      <c r="I17" s="10">
        <v>1</v>
      </c>
      <c r="J17" s="10">
        <v>2</v>
      </c>
      <c r="K17" s="10">
        <v>3</v>
      </c>
      <c r="L17" s="10">
        <v>4</v>
      </c>
      <c r="M17" s="10" t="s">
        <v>1</v>
      </c>
      <c r="N17" s="7"/>
      <c r="O17" s="26" t="s">
        <v>55</v>
      </c>
      <c r="P17" s="10">
        <v>1</v>
      </c>
      <c r="Q17" s="10">
        <v>2</v>
      </c>
      <c r="R17" s="10">
        <v>3</v>
      </c>
      <c r="S17" s="10">
        <v>4</v>
      </c>
      <c r="T17" s="10" t="s">
        <v>1</v>
      </c>
      <c r="U17" s="7"/>
      <c r="V17" s="26" t="s">
        <v>58</v>
      </c>
      <c r="W17" s="10">
        <v>1</v>
      </c>
      <c r="X17" s="10">
        <v>2</v>
      </c>
      <c r="Y17" s="10">
        <v>3</v>
      </c>
      <c r="Z17" s="10">
        <v>4</v>
      </c>
      <c r="AA17" s="10" t="s">
        <v>1</v>
      </c>
      <c r="AB17" s="7"/>
      <c r="AC17" s="5" t="s">
        <v>10</v>
      </c>
      <c r="AD17" s="5">
        <f>AA47</f>
        <v>133</v>
      </c>
      <c r="AE17" s="22"/>
      <c r="AF17" s="16"/>
      <c r="AG17" s="17"/>
    </row>
    <row r="18" spans="1:40" s="3" customFormat="1" ht="9">
      <c r="A18" s="7" t="s">
        <v>0</v>
      </c>
      <c r="B18" s="27"/>
      <c r="C18" s="4">
        <v>14</v>
      </c>
      <c r="D18" s="4">
        <v>10</v>
      </c>
      <c r="E18" s="4">
        <v>18</v>
      </c>
      <c r="F18" s="6">
        <f t="shared" ref="F18:F29" si="4">SUM(B18:E18)</f>
        <v>42</v>
      </c>
      <c r="G18" s="6"/>
      <c r="H18" s="7" t="s">
        <v>0</v>
      </c>
      <c r="I18" s="27"/>
      <c r="J18" s="4">
        <v>14</v>
      </c>
      <c r="K18" s="4">
        <v>10</v>
      </c>
      <c r="L18" s="4">
        <v>18</v>
      </c>
      <c r="M18" s="6">
        <f t="shared" ref="M18:M29" si="5">SUM(I18:L18)</f>
        <v>42</v>
      </c>
      <c r="N18" s="7"/>
      <c r="O18" s="7" t="s">
        <v>2</v>
      </c>
      <c r="P18" s="27"/>
      <c r="Q18" s="4">
        <v>5</v>
      </c>
      <c r="R18" s="4">
        <v>6</v>
      </c>
      <c r="S18" s="4">
        <v>9</v>
      </c>
      <c r="T18" s="6">
        <f t="shared" ref="T18:T29" si="6">SUM(P18:S18)</f>
        <v>20</v>
      </c>
      <c r="U18" s="7"/>
      <c r="V18" s="7" t="s">
        <v>0</v>
      </c>
      <c r="W18" s="27"/>
      <c r="X18" s="4">
        <v>14</v>
      </c>
      <c r="Y18" s="4">
        <v>10</v>
      </c>
      <c r="Z18" s="4">
        <v>18</v>
      </c>
      <c r="AA18" s="6">
        <f t="shared" ref="AA18:AA29" si="7">SUM(W18:Z18)</f>
        <v>42</v>
      </c>
      <c r="AB18" s="7"/>
      <c r="AC18" s="5" t="s">
        <v>8</v>
      </c>
      <c r="AD18" s="5">
        <f>AA15</f>
        <v>128</v>
      </c>
      <c r="AE18" s="22"/>
      <c r="AF18" s="16"/>
      <c r="AG18" s="17"/>
    </row>
    <row r="19" spans="1:40" s="3" customFormat="1" ht="9">
      <c r="A19" s="7" t="s">
        <v>4</v>
      </c>
      <c r="B19" s="27"/>
      <c r="C19" s="4">
        <v>16</v>
      </c>
      <c r="D19" s="27"/>
      <c r="E19" s="27"/>
      <c r="F19" s="6">
        <f t="shared" si="4"/>
        <v>16</v>
      </c>
      <c r="G19" s="6"/>
      <c r="H19" s="7" t="s">
        <v>16</v>
      </c>
      <c r="I19" s="27"/>
      <c r="J19" s="4">
        <v>17</v>
      </c>
      <c r="K19" s="27"/>
      <c r="L19" s="27"/>
      <c r="M19" s="6">
        <f t="shared" si="5"/>
        <v>17</v>
      </c>
      <c r="N19" s="7"/>
      <c r="O19" s="7" t="s">
        <v>16</v>
      </c>
      <c r="P19" s="27"/>
      <c r="Q19" s="4">
        <v>17</v>
      </c>
      <c r="R19" s="27"/>
      <c r="S19" s="27"/>
      <c r="T19" s="6">
        <f t="shared" si="6"/>
        <v>17</v>
      </c>
      <c r="U19" s="7"/>
      <c r="V19" s="7" t="s">
        <v>4</v>
      </c>
      <c r="W19" s="27"/>
      <c r="X19" s="4">
        <v>16</v>
      </c>
      <c r="Y19" s="27"/>
      <c r="Z19" s="27"/>
      <c r="AA19" s="6">
        <f t="shared" si="7"/>
        <v>16</v>
      </c>
      <c r="AB19" s="7"/>
      <c r="AC19" s="5" t="s">
        <v>9</v>
      </c>
      <c r="AD19" s="5">
        <f>T47</f>
        <v>109</v>
      </c>
      <c r="AE19" s="22"/>
      <c r="AJ19" s="5"/>
      <c r="AK19" s="5"/>
      <c r="AL19" s="22"/>
      <c r="AM19" s="16"/>
      <c r="AN19" s="17"/>
    </row>
    <row r="20" spans="1:40" s="3" customFormat="1" ht="9">
      <c r="A20" s="7" t="s">
        <v>15</v>
      </c>
      <c r="B20" s="4">
        <v>7</v>
      </c>
      <c r="C20" s="27"/>
      <c r="D20" s="27"/>
      <c r="E20" s="27"/>
      <c r="F20" s="6">
        <f t="shared" si="4"/>
        <v>7</v>
      </c>
      <c r="G20" s="6"/>
      <c r="H20" s="7" t="s">
        <v>15</v>
      </c>
      <c r="I20" s="4">
        <v>7</v>
      </c>
      <c r="J20" s="27"/>
      <c r="K20" s="27"/>
      <c r="L20" s="27"/>
      <c r="M20" s="6">
        <f t="shared" si="5"/>
        <v>7</v>
      </c>
      <c r="N20" s="7"/>
      <c r="O20" s="7" t="s">
        <v>15</v>
      </c>
      <c r="P20" s="4">
        <v>7</v>
      </c>
      <c r="Q20" s="27"/>
      <c r="R20" s="27"/>
      <c r="S20" s="27"/>
      <c r="T20" s="6">
        <f t="shared" si="6"/>
        <v>7</v>
      </c>
      <c r="U20" s="7"/>
      <c r="V20" s="7" t="s">
        <v>15</v>
      </c>
      <c r="W20" s="4">
        <v>7</v>
      </c>
      <c r="X20" s="27"/>
      <c r="Y20" s="27"/>
      <c r="Z20" s="27"/>
      <c r="AA20" s="6">
        <f t="shared" si="7"/>
        <v>7</v>
      </c>
      <c r="AB20" s="7"/>
      <c r="AC20" s="5" t="s">
        <v>24</v>
      </c>
      <c r="AD20" s="5">
        <f>T15</f>
        <v>105</v>
      </c>
      <c r="AE20" s="22"/>
      <c r="AJ20" s="5"/>
      <c r="AK20" s="5"/>
      <c r="AL20" s="22"/>
      <c r="AM20" s="16"/>
      <c r="AN20" s="17"/>
    </row>
    <row r="21" spans="1:40" s="3" customFormat="1" ht="9">
      <c r="A21" s="7" t="s">
        <v>37</v>
      </c>
      <c r="B21" s="4">
        <v>2</v>
      </c>
      <c r="C21" s="4">
        <v>21</v>
      </c>
      <c r="D21" s="4">
        <v>8</v>
      </c>
      <c r="E21" s="27"/>
      <c r="F21" s="6">
        <f t="shared" si="4"/>
        <v>31</v>
      </c>
      <c r="G21" s="6"/>
      <c r="H21" s="7" t="s">
        <v>51</v>
      </c>
      <c r="I21" s="4">
        <v>4</v>
      </c>
      <c r="J21" s="4">
        <v>9</v>
      </c>
      <c r="K21" s="4">
        <v>9</v>
      </c>
      <c r="L21" s="27"/>
      <c r="M21" s="6">
        <f t="shared" si="5"/>
        <v>22</v>
      </c>
      <c r="N21" s="7"/>
      <c r="O21" s="7" t="s">
        <v>37</v>
      </c>
      <c r="P21" s="4">
        <v>2</v>
      </c>
      <c r="Q21" s="4">
        <v>21</v>
      </c>
      <c r="R21" s="4">
        <v>8</v>
      </c>
      <c r="S21" s="27"/>
      <c r="T21" s="6">
        <f t="shared" si="6"/>
        <v>31</v>
      </c>
      <c r="U21" s="7"/>
      <c r="V21" s="7" t="s">
        <v>37</v>
      </c>
      <c r="W21" s="4">
        <v>2</v>
      </c>
      <c r="X21" s="4">
        <v>21</v>
      </c>
      <c r="Y21" s="4">
        <v>8</v>
      </c>
      <c r="Z21" s="27"/>
      <c r="AA21" s="6">
        <f t="shared" si="7"/>
        <v>31</v>
      </c>
      <c r="AB21" s="7"/>
      <c r="AJ21" s="5"/>
      <c r="AK21" s="5"/>
      <c r="AL21" s="22"/>
      <c r="AM21" s="16"/>
      <c r="AN21" s="17"/>
    </row>
    <row r="22" spans="1:40" s="3" customFormat="1" ht="9">
      <c r="A22" s="7" t="s">
        <v>27</v>
      </c>
      <c r="B22" s="4">
        <v>4</v>
      </c>
      <c r="C22" s="4">
        <v>2</v>
      </c>
      <c r="D22" s="27"/>
      <c r="E22" s="27"/>
      <c r="F22" s="6">
        <f t="shared" si="4"/>
        <v>6</v>
      </c>
      <c r="G22" s="6"/>
      <c r="H22" s="7" t="s">
        <v>52</v>
      </c>
      <c r="I22" s="4">
        <v>0</v>
      </c>
      <c r="J22" s="4">
        <v>0</v>
      </c>
      <c r="K22" s="27"/>
      <c r="L22" s="27"/>
      <c r="M22" s="6">
        <f t="shared" si="5"/>
        <v>0</v>
      </c>
      <c r="N22" s="7"/>
      <c r="O22" s="7" t="s">
        <v>27</v>
      </c>
      <c r="P22" s="4">
        <v>4</v>
      </c>
      <c r="Q22" s="4">
        <v>2</v>
      </c>
      <c r="R22" s="27"/>
      <c r="S22" s="27"/>
      <c r="T22" s="6">
        <f t="shared" si="6"/>
        <v>6</v>
      </c>
      <c r="U22" s="7"/>
      <c r="V22" s="7" t="s">
        <v>52</v>
      </c>
      <c r="W22" s="4">
        <v>0</v>
      </c>
      <c r="X22" s="4">
        <v>0</v>
      </c>
      <c r="Y22" s="27"/>
      <c r="Z22" s="27"/>
      <c r="AA22" s="6">
        <f t="shared" si="7"/>
        <v>0</v>
      </c>
      <c r="AB22" s="7"/>
      <c r="AJ22" s="5"/>
      <c r="AK22" s="5"/>
      <c r="AL22" s="22"/>
      <c r="AM22" s="16"/>
      <c r="AN22" s="17"/>
    </row>
    <row r="23" spans="1:40" s="3" customFormat="1" ht="9">
      <c r="A23" s="7" t="s">
        <v>39</v>
      </c>
      <c r="B23" s="4">
        <v>0</v>
      </c>
      <c r="C23" s="27"/>
      <c r="D23" s="27"/>
      <c r="E23" s="27"/>
      <c r="F23" s="6">
        <f t="shared" si="4"/>
        <v>0</v>
      </c>
      <c r="G23" s="6"/>
      <c r="H23" s="7" t="s">
        <v>39</v>
      </c>
      <c r="I23" s="4">
        <v>0</v>
      </c>
      <c r="J23" s="27"/>
      <c r="K23" s="27"/>
      <c r="L23" s="27"/>
      <c r="M23" s="6">
        <f t="shared" si="5"/>
        <v>0</v>
      </c>
      <c r="N23" s="7"/>
      <c r="O23" s="7" t="s">
        <v>39</v>
      </c>
      <c r="P23" s="4">
        <v>0</v>
      </c>
      <c r="Q23" s="27"/>
      <c r="R23" s="27"/>
      <c r="S23" s="27"/>
      <c r="T23" s="6">
        <f t="shared" si="6"/>
        <v>0</v>
      </c>
      <c r="U23" s="7"/>
      <c r="V23" s="7" t="s">
        <v>39</v>
      </c>
      <c r="W23" s="4">
        <v>0</v>
      </c>
      <c r="X23" s="27"/>
      <c r="Y23" s="27"/>
      <c r="Z23" s="27"/>
      <c r="AA23" s="6">
        <f t="shared" si="7"/>
        <v>0</v>
      </c>
      <c r="AB23" s="7"/>
      <c r="AJ23" s="5"/>
      <c r="AK23" s="5"/>
      <c r="AL23" s="22"/>
      <c r="AM23" s="16"/>
      <c r="AN23" s="17"/>
    </row>
    <row r="24" spans="1:40" s="3" customFormat="1" ht="9">
      <c r="A24" s="7" t="s">
        <v>47</v>
      </c>
      <c r="B24" s="27"/>
      <c r="C24" s="4">
        <v>0</v>
      </c>
      <c r="D24" s="4">
        <v>2</v>
      </c>
      <c r="E24" s="4">
        <v>7</v>
      </c>
      <c r="F24" s="6">
        <f t="shared" si="4"/>
        <v>9</v>
      </c>
      <c r="G24" s="6"/>
      <c r="H24" s="7" t="s">
        <v>53</v>
      </c>
      <c r="I24" s="27"/>
      <c r="J24" s="4">
        <v>1</v>
      </c>
      <c r="K24" s="4">
        <v>14</v>
      </c>
      <c r="L24" s="4">
        <v>7</v>
      </c>
      <c r="M24" s="6">
        <f t="shared" si="5"/>
        <v>22</v>
      </c>
      <c r="N24" s="7"/>
      <c r="O24" s="7" t="s">
        <v>40</v>
      </c>
      <c r="P24" s="27"/>
      <c r="Q24" s="4">
        <v>1</v>
      </c>
      <c r="R24" s="4">
        <v>7</v>
      </c>
      <c r="S24" s="4">
        <v>0</v>
      </c>
      <c r="T24" s="6">
        <f t="shared" si="6"/>
        <v>8</v>
      </c>
      <c r="U24" s="7"/>
      <c r="V24" s="7" t="s">
        <v>59</v>
      </c>
      <c r="W24" s="27"/>
      <c r="X24" s="4">
        <v>10</v>
      </c>
      <c r="Y24" s="4">
        <v>8</v>
      </c>
      <c r="Z24" s="4">
        <v>11</v>
      </c>
      <c r="AA24" s="6">
        <f t="shared" si="7"/>
        <v>29</v>
      </c>
      <c r="AB24" s="7"/>
      <c r="AJ24" s="5"/>
      <c r="AK24" s="5"/>
      <c r="AL24" s="22"/>
      <c r="AM24" s="16"/>
      <c r="AN24" s="17"/>
    </row>
    <row r="25" spans="1:40" s="3" customFormat="1" ht="9">
      <c r="A25" s="7" t="s">
        <v>41</v>
      </c>
      <c r="B25" s="27"/>
      <c r="C25" s="4">
        <v>10</v>
      </c>
      <c r="D25" s="4">
        <v>1</v>
      </c>
      <c r="E25" s="27"/>
      <c r="F25" s="6">
        <f t="shared" si="4"/>
        <v>11</v>
      </c>
      <c r="G25" s="6"/>
      <c r="H25" s="7" t="s">
        <v>54</v>
      </c>
      <c r="I25" s="27"/>
      <c r="J25" s="4">
        <v>0</v>
      </c>
      <c r="K25" s="4">
        <v>6</v>
      </c>
      <c r="L25" s="27"/>
      <c r="M25" s="6">
        <f t="shared" si="5"/>
        <v>6</v>
      </c>
      <c r="N25" s="7"/>
      <c r="O25" s="7" t="s">
        <v>29</v>
      </c>
      <c r="P25" s="27"/>
      <c r="Q25" s="4">
        <v>1</v>
      </c>
      <c r="R25" s="4">
        <v>0</v>
      </c>
      <c r="S25" s="27"/>
      <c r="T25" s="6">
        <f t="shared" si="6"/>
        <v>1</v>
      </c>
      <c r="U25" s="7"/>
      <c r="V25" s="7" t="s">
        <v>54</v>
      </c>
      <c r="W25" s="27"/>
      <c r="X25" s="4">
        <v>0</v>
      </c>
      <c r="Y25" s="4">
        <v>6</v>
      </c>
      <c r="Z25" s="27"/>
      <c r="AA25" s="6">
        <f t="shared" si="7"/>
        <v>6</v>
      </c>
      <c r="AB25" s="7"/>
      <c r="AJ25" s="5"/>
      <c r="AK25" s="5"/>
      <c r="AL25" s="22"/>
      <c r="AM25" s="16"/>
      <c r="AN25" s="17"/>
    </row>
    <row r="26" spans="1:40" s="3" customFormat="1" ht="9">
      <c r="A26" s="7" t="s">
        <v>42</v>
      </c>
      <c r="B26" s="4">
        <v>12</v>
      </c>
      <c r="C26" s="4">
        <v>13</v>
      </c>
      <c r="D26" s="27"/>
      <c r="E26" s="27"/>
      <c r="F26" s="6">
        <f t="shared" si="4"/>
        <v>25</v>
      </c>
      <c r="G26" s="6"/>
      <c r="H26" s="7" t="s">
        <v>42</v>
      </c>
      <c r="I26" s="4">
        <v>12</v>
      </c>
      <c r="J26" s="4">
        <v>13</v>
      </c>
      <c r="K26" s="27"/>
      <c r="L26" s="27"/>
      <c r="M26" s="6">
        <f t="shared" si="5"/>
        <v>25</v>
      </c>
      <c r="N26" s="7"/>
      <c r="O26" s="7" t="s">
        <v>56</v>
      </c>
      <c r="P26" s="4">
        <v>4</v>
      </c>
      <c r="Q26" s="4">
        <v>14</v>
      </c>
      <c r="R26" s="27"/>
      <c r="S26" s="27"/>
      <c r="T26" s="6">
        <f t="shared" si="6"/>
        <v>18</v>
      </c>
      <c r="U26" s="7"/>
      <c r="V26" s="7" t="s">
        <v>60</v>
      </c>
      <c r="W26" s="4">
        <v>6</v>
      </c>
      <c r="X26" s="4">
        <v>9</v>
      </c>
      <c r="Y26" s="27"/>
      <c r="Z26" s="27"/>
      <c r="AA26" s="6">
        <f t="shared" si="7"/>
        <v>15</v>
      </c>
      <c r="AB26" s="7"/>
      <c r="AJ26" s="5"/>
      <c r="AK26" s="5"/>
      <c r="AL26" s="22"/>
      <c r="AM26" s="16"/>
      <c r="AN26" s="17"/>
    </row>
    <row r="27" spans="1:40" s="3" customFormat="1" ht="9">
      <c r="A27" s="7" t="s">
        <v>43</v>
      </c>
      <c r="B27" s="4">
        <v>3</v>
      </c>
      <c r="C27" s="27"/>
      <c r="D27" s="27"/>
      <c r="E27" s="27"/>
      <c r="F27" s="6">
        <f t="shared" si="4"/>
        <v>3</v>
      </c>
      <c r="G27" s="6"/>
      <c r="H27" s="7" t="s">
        <v>43</v>
      </c>
      <c r="I27" s="4">
        <v>3</v>
      </c>
      <c r="J27" s="27"/>
      <c r="K27" s="27"/>
      <c r="L27" s="27"/>
      <c r="M27" s="6">
        <f t="shared" si="5"/>
        <v>3</v>
      </c>
      <c r="N27" s="7"/>
      <c r="O27" s="7" t="s">
        <v>57</v>
      </c>
      <c r="P27" s="4">
        <v>7</v>
      </c>
      <c r="Q27" s="27"/>
      <c r="R27" s="27"/>
      <c r="S27" s="27"/>
      <c r="T27" s="6">
        <f t="shared" si="6"/>
        <v>7</v>
      </c>
      <c r="U27" s="7"/>
      <c r="V27" s="7" t="s">
        <v>57</v>
      </c>
      <c r="W27" s="4">
        <v>7</v>
      </c>
      <c r="X27" s="27"/>
      <c r="Y27" s="27"/>
      <c r="Z27" s="27"/>
      <c r="AA27" s="6">
        <f t="shared" si="7"/>
        <v>7</v>
      </c>
      <c r="AB27" s="7"/>
      <c r="AJ27" s="5"/>
      <c r="AK27" s="5"/>
      <c r="AL27" s="22"/>
      <c r="AM27" s="16"/>
      <c r="AN27" s="17"/>
    </row>
    <row r="28" spans="1:40" s="3" customFormat="1" ht="9">
      <c r="A28" s="7" t="s">
        <v>32</v>
      </c>
      <c r="B28" s="4">
        <v>0</v>
      </c>
      <c r="C28" s="27"/>
      <c r="D28" s="27"/>
      <c r="E28" s="27"/>
      <c r="F28" s="6">
        <f t="shared" si="4"/>
        <v>0</v>
      </c>
      <c r="G28" s="6"/>
      <c r="H28" s="7" t="s">
        <v>32</v>
      </c>
      <c r="I28" s="4">
        <v>0</v>
      </c>
      <c r="J28" s="27"/>
      <c r="K28" s="27"/>
      <c r="L28" s="27"/>
      <c r="M28" s="6">
        <f t="shared" si="5"/>
        <v>0</v>
      </c>
      <c r="N28" s="7"/>
      <c r="O28" s="7" t="s">
        <v>44</v>
      </c>
      <c r="P28" s="4">
        <v>9</v>
      </c>
      <c r="Q28" s="27"/>
      <c r="R28" s="27"/>
      <c r="S28" s="27"/>
      <c r="T28" s="6">
        <f t="shared" si="6"/>
        <v>9</v>
      </c>
      <c r="U28" s="7"/>
      <c r="V28" s="7" t="s">
        <v>32</v>
      </c>
      <c r="W28" s="4">
        <v>0</v>
      </c>
      <c r="X28" s="27"/>
      <c r="Y28" s="27"/>
      <c r="Z28" s="27"/>
      <c r="AA28" s="6">
        <f t="shared" si="7"/>
        <v>0</v>
      </c>
      <c r="AB28" s="7"/>
      <c r="AJ28" s="5"/>
      <c r="AK28" s="5"/>
      <c r="AL28" s="22"/>
      <c r="AM28" s="16"/>
      <c r="AN28" s="17"/>
    </row>
    <row r="29" spans="1:40" s="3" customFormat="1" ht="9">
      <c r="A29" s="7" t="s">
        <v>22</v>
      </c>
      <c r="B29" s="4">
        <v>16</v>
      </c>
      <c r="C29" s="4">
        <v>4</v>
      </c>
      <c r="D29" s="27"/>
      <c r="E29" s="27"/>
      <c r="F29" s="6">
        <f t="shared" si="4"/>
        <v>20</v>
      </c>
      <c r="G29" s="6"/>
      <c r="H29" s="7" t="s">
        <v>22</v>
      </c>
      <c r="I29" s="4">
        <v>16</v>
      </c>
      <c r="J29" s="4">
        <v>4</v>
      </c>
      <c r="K29" s="27"/>
      <c r="L29" s="27"/>
      <c r="M29" s="6">
        <f t="shared" si="5"/>
        <v>20</v>
      </c>
      <c r="N29" s="7"/>
      <c r="O29" s="7" t="s">
        <v>18</v>
      </c>
      <c r="P29" s="4">
        <v>6</v>
      </c>
      <c r="Q29" s="4">
        <v>6</v>
      </c>
      <c r="R29" s="27"/>
      <c r="S29" s="27"/>
      <c r="T29" s="6">
        <f t="shared" si="6"/>
        <v>12</v>
      </c>
      <c r="U29" s="7"/>
      <c r="V29" s="7" t="s">
        <v>22</v>
      </c>
      <c r="W29" s="4">
        <v>16</v>
      </c>
      <c r="X29" s="4">
        <v>4</v>
      </c>
      <c r="Y29" s="27"/>
      <c r="Z29" s="27"/>
      <c r="AA29" s="6">
        <f t="shared" si="7"/>
        <v>20</v>
      </c>
      <c r="AB29" s="7"/>
      <c r="AJ29" s="5"/>
      <c r="AK29" s="5"/>
      <c r="AL29" s="22"/>
      <c r="AM29" s="16"/>
      <c r="AN29" s="17"/>
    </row>
    <row r="30" spans="1:40" s="3" customFormat="1" ht="9">
      <c r="A30" s="7"/>
      <c r="B30" s="4"/>
      <c r="C30" s="4"/>
      <c r="D30" s="4"/>
      <c r="E30" s="4"/>
      <c r="F30" s="6"/>
      <c r="G30" s="6"/>
      <c r="H30" s="7"/>
      <c r="I30" s="4"/>
      <c r="J30" s="4"/>
      <c r="K30" s="4"/>
      <c r="L30" s="4"/>
      <c r="M30" s="6"/>
      <c r="N30" s="7"/>
      <c r="O30" s="7"/>
      <c r="P30" s="4"/>
      <c r="Q30" s="4"/>
      <c r="R30" s="4"/>
      <c r="S30" s="4"/>
      <c r="T30" s="6"/>
      <c r="U30" s="7"/>
      <c r="V30" s="7"/>
      <c r="W30" s="4"/>
      <c r="X30" s="4"/>
      <c r="Y30" s="4"/>
      <c r="Z30" s="4"/>
      <c r="AA30" s="6"/>
      <c r="AB30" s="7"/>
      <c r="AJ30" s="5"/>
      <c r="AK30" s="5"/>
      <c r="AL30" s="22"/>
      <c r="AM30" s="16"/>
      <c r="AN30" s="17"/>
    </row>
    <row r="31" spans="1:40" s="3" customFormat="1" ht="9">
      <c r="A31" s="7"/>
      <c r="B31" s="6">
        <f>SUM(B18:B29)</f>
        <v>44</v>
      </c>
      <c r="C31" s="6">
        <f>SUM(C18:C29)</f>
        <v>80</v>
      </c>
      <c r="D31" s="6">
        <f>SUM(D18:D29)</f>
        <v>21</v>
      </c>
      <c r="E31" s="6">
        <f>SUM(E18:E29)</f>
        <v>25</v>
      </c>
      <c r="F31" s="11">
        <f>SUM(F18:F30)</f>
        <v>170</v>
      </c>
      <c r="G31" s="11"/>
      <c r="H31" s="7"/>
      <c r="I31" s="6">
        <f>SUM(I18:I29)</f>
        <v>42</v>
      </c>
      <c r="J31" s="6">
        <f>SUM(J18:J29)</f>
        <v>58</v>
      </c>
      <c r="K31" s="6">
        <f>SUM(K18:K29)</f>
        <v>39</v>
      </c>
      <c r="L31" s="6">
        <f>SUM(L18:L29)</f>
        <v>25</v>
      </c>
      <c r="M31" s="11">
        <f>SUM(M18:M30)</f>
        <v>164</v>
      </c>
      <c r="N31" s="7"/>
      <c r="O31" s="7"/>
      <c r="P31" s="6">
        <f>SUM(P18:P29)</f>
        <v>39</v>
      </c>
      <c r="Q31" s="6">
        <f>SUM(Q18:Q29)</f>
        <v>67</v>
      </c>
      <c r="R31" s="6">
        <f>SUM(R18:R29)</f>
        <v>21</v>
      </c>
      <c r="S31" s="6">
        <f>SUM(S18:S29)</f>
        <v>9</v>
      </c>
      <c r="T31" s="11">
        <f>SUM(T18:T30)</f>
        <v>136</v>
      </c>
      <c r="U31" s="7"/>
      <c r="V31" s="7"/>
      <c r="W31" s="6">
        <f>SUM(W18:W29)</f>
        <v>38</v>
      </c>
      <c r="X31" s="6">
        <f>SUM(X18:X29)</f>
        <v>74</v>
      </c>
      <c r="Y31" s="6">
        <f>SUM(Y18:Y29)</f>
        <v>32</v>
      </c>
      <c r="Z31" s="6">
        <f>SUM(Z18:Z29)</f>
        <v>29</v>
      </c>
      <c r="AA31" s="11">
        <f>SUM(AA18:AA30)</f>
        <v>173</v>
      </c>
      <c r="AB31" s="7"/>
      <c r="AJ31" s="5"/>
      <c r="AK31" s="5"/>
      <c r="AL31" s="22"/>
      <c r="AM31" s="16"/>
      <c r="AN31" s="17"/>
    </row>
    <row r="32" spans="1:40" s="3" customFormat="1" ht="9">
      <c r="A32" s="7"/>
      <c r="B32" s="4"/>
      <c r="C32" s="4"/>
      <c r="D32" s="4"/>
      <c r="E32" s="4"/>
      <c r="F32" s="4"/>
      <c r="G32" s="4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E32" s="5"/>
      <c r="AF32" s="22"/>
      <c r="AG32" s="16"/>
      <c r="AH32" s="17"/>
    </row>
    <row r="33" spans="1:40" s="3" customFormat="1" ht="9.75" thickBot="1">
      <c r="A33" s="26" t="s">
        <v>61</v>
      </c>
      <c r="B33" s="10">
        <v>1</v>
      </c>
      <c r="C33" s="10">
        <v>2</v>
      </c>
      <c r="D33" s="10">
        <v>3</v>
      </c>
      <c r="E33" s="10">
        <v>4</v>
      </c>
      <c r="F33" s="10" t="s">
        <v>1</v>
      </c>
      <c r="G33" s="10"/>
      <c r="H33" s="26" t="s">
        <v>63</v>
      </c>
      <c r="I33" s="10">
        <v>1</v>
      </c>
      <c r="J33" s="10">
        <v>2</v>
      </c>
      <c r="K33" s="10">
        <v>3</v>
      </c>
      <c r="L33" s="10">
        <v>4</v>
      </c>
      <c r="M33" s="10" t="s">
        <v>1</v>
      </c>
      <c r="N33" s="7"/>
      <c r="O33" s="26" t="s">
        <v>9</v>
      </c>
      <c r="P33" s="10">
        <v>1</v>
      </c>
      <c r="Q33" s="10">
        <v>2</v>
      </c>
      <c r="R33" s="10">
        <v>3</v>
      </c>
      <c r="S33" s="10">
        <v>4</v>
      </c>
      <c r="T33" s="10" t="s">
        <v>1</v>
      </c>
      <c r="U33" s="7"/>
      <c r="V33" s="26" t="s">
        <v>10</v>
      </c>
      <c r="W33" s="10">
        <v>1</v>
      </c>
      <c r="X33" s="10">
        <v>2</v>
      </c>
      <c r="Y33" s="10">
        <v>3</v>
      </c>
      <c r="Z33" s="10">
        <v>4</v>
      </c>
      <c r="AA33" s="10" t="s">
        <v>1</v>
      </c>
      <c r="AB33" s="7"/>
      <c r="AJ33" s="5"/>
      <c r="AK33" s="5"/>
      <c r="AL33" s="22"/>
      <c r="AM33" s="16"/>
      <c r="AN33" s="17"/>
    </row>
    <row r="34" spans="1:40" s="3" customFormat="1" ht="9">
      <c r="A34" s="7" t="s">
        <v>35</v>
      </c>
      <c r="B34" s="27"/>
      <c r="C34" s="4">
        <v>8</v>
      </c>
      <c r="D34" s="4">
        <v>0</v>
      </c>
      <c r="E34" s="4">
        <v>15</v>
      </c>
      <c r="F34" s="6">
        <f t="shared" ref="F34:F45" si="8">SUM(B34:E34)</f>
        <v>23</v>
      </c>
      <c r="G34" s="6"/>
      <c r="H34" s="7" t="s">
        <v>0</v>
      </c>
      <c r="I34" s="27"/>
      <c r="J34" s="4">
        <v>14</v>
      </c>
      <c r="K34" s="4">
        <v>10</v>
      </c>
      <c r="L34" s="4">
        <v>18</v>
      </c>
      <c r="M34" s="6">
        <f t="shared" ref="M34:M45" si="9">SUM(I34:L34)</f>
        <v>42</v>
      </c>
      <c r="N34" s="7"/>
      <c r="O34" s="7" t="s">
        <v>0</v>
      </c>
      <c r="P34" s="27"/>
      <c r="Q34" s="4">
        <v>14</v>
      </c>
      <c r="R34" s="4">
        <v>10</v>
      </c>
      <c r="S34" s="4">
        <v>18</v>
      </c>
      <c r="T34" s="6">
        <f t="shared" ref="T34:T45" si="10">SUM(P34:S34)</f>
        <v>42</v>
      </c>
      <c r="U34" s="7"/>
      <c r="V34" s="7" t="s">
        <v>35</v>
      </c>
      <c r="W34" s="27"/>
      <c r="X34" s="4">
        <v>8</v>
      </c>
      <c r="Y34" s="4">
        <v>0</v>
      </c>
      <c r="Z34" s="4">
        <v>15</v>
      </c>
      <c r="AA34" s="6">
        <f t="shared" ref="AA34:AA45" si="11">SUM(W34:Z34)</f>
        <v>23</v>
      </c>
      <c r="AB34" s="7"/>
      <c r="AD34" s="5"/>
      <c r="AJ34" s="5"/>
      <c r="AK34" s="5"/>
      <c r="AL34" s="22"/>
      <c r="AM34" s="16"/>
      <c r="AN34" s="17"/>
    </row>
    <row r="35" spans="1:40" s="3" customFormat="1" ht="9">
      <c r="A35" s="7" t="s">
        <v>25</v>
      </c>
      <c r="B35" s="27"/>
      <c r="C35" s="4">
        <v>23</v>
      </c>
      <c r="D35" s="27"/>
      <c r="E35" s="27"/>
      <c r="F35" s="6">
        <f t="shared" si="8"/>
        <v>23</v>
      </c>
      <c r="G35" s="6"/>
      <c r="H35" s="7" t="s">
        <v>16</v>
      </c>
      <c r="I35" s="27"/>
      <c r="J35" s="4">
        <v>17</v>
      </c>
      <c r="K35" s="27"/>
      <c r="L35" s="27"/>
      <c r="M35" s="6">
        <f t="shared" si="9"/>
        <v>17</v>
      </c>
      <c r="N35" s="7"/>
      <c r="O35" s="7" t="s">
        <v>64</v>
      </c>
      <c r="P35" s="27"/>
      <c r="Q35" s="4">
        <v>6</v>
      </c>
      <c r="R35" s="27"/>
      <c r="S35" s="27"/>
      <c r="T35" s="6">
        <f t="shared" si="10"/>
        <v>6</v>
      </c>
      <c r="U35" s="7"/>
      <c r="V35" s="7" t="s">
        <v>16</v>
      </c>
      <c r="W35" s="27"/>
      <c r="X35" s="4">
        <v>17</v>
      </c>
      <c r="Y35" s="27"/>
      <c r="Z35" s="27"/>
      <c r="AA35" s="6">
        <f t="shared" si="11"/>
        <v>17</v>
      </c>
      <c r="AB35" s="7"/>
      <c r="AJ35" s="5"/>
      <c r="AK35" s="5"/>
      <c r="AL35" s="22"/>
      <c r="AM35" s="16"/>
      <c r="AN35" s="17"/>
    </row>
    <row r="36" spans="1:40" s="3" customFormat="1" ht="9">
      <c r="A36" s="7" t="s">
        <v>23</v>
      </c>
      <c r="B36" s="4">
        <v>3</v>
      </c>
      <c r="C36" s="27"/>
      <c r="D36" s="27"/>
      <c r="E36" s="27"/>
      <c r="F36" s="6">
        <f t="shared" si="8"/>
        <v>3</v>
      </c>
      <c r="G36" s="6"/>
      <c r="H36" s="7" t="s">
        <v>23</v>
      </c>
      <c r="I36" s="4">
        <v>3</v>
      </c>
      <c r="J36" s="27"/>
      <c r="K36" s="27"/>
      <c r="L36" s="27"/>
      <c r="M36" s="6">
        <f t="shared" si="9"/>
        <v>3</v>
      </c>
      <c r="N36" s="7"/>
      <c r="O36" s="7" t="s">
        <v>15</v>
      </c>
      <c r="P36" s="4">
        <v>7</v>
      </c>
      <c r="Q36" s="27"/>
      <c r="R36" s="27"/>
      <c r="S36" s="27"/>
      <c r="T36" s="6">
        <f t="shared" si="10"/>
        <v>7</v>
      </c>
      <c r="U36" s="7"/>
      <c r="V36" s="7" t="s">
        <v>23</v>
      </c>
      <c r="W36" s="4">
        <v>3</v>
      </c>
      <c r="X36" s="27"/>
      <c r="Y36" s="27"/>
      <c r="Z36" s="27"/>
      <c r="AA36" s="6">
        <f t="shared" si="11"/>
        <v>3</v>
      </c>
      <c r="AB36" s="7"/>
      <c r="AJ36" s="5"/>
      <c r="AK36" s="5"/>
      <c r="AL36" s="22"/>
      <c r="AM36" s="16"/>
      <c r="AN36" s="17"/>
    </row>
    <row r="37" spans="1:40" s="3" customFormat="1" ht="9">
      <c r="A37" s="7" t="s">
        <v>51</v>
      </c>
      <c r="B37" s="4">
        <v>4</v>
      </c>
      <c r="C37" s="4">
        <v>9</v>
      </c>
      <c r="D37" s="4">
        <v>9</v>
      </c>
      <c r="E37" s="27"/>
      <c r="F37" s="6">
        <f t="shared" si="8"/>
        <v>22</v>
      </c>
      <c r="G37" s="6"/>
      <c r="H37" s="7" t="s">
        <v>26</v>
      </c>
      <c r="I37" s="4">
        <v>0</v>
      </c>
      <c r="J37" s="4">
        <v>0</v>
      </c>
      <c r="K37" s="4">
        <v>6</v>
      </c>
      <c r="L37" s="27"/>
      <c r="M37" s="6">
        <f t="shared" si="9"/>
        <v>6</v>
      </c>
      <c r="N37" s="7"/>
      <c r="O37" s="7" t="s">
        <v>45</v>
      </c>
      <c r="P37" s="4">
        <v>1</v>
      </c>
      <c r="Q37" s="4">
        <v>7</v>
      </c>
      <c r="R37" s="4">
        <v>1</v>
      </c>
      <c r="S37" s="27"/>
      <c r="T37" s="6">
        <f t="shared" si="10"/>
        <v>9</v>
      </c>
      <c r="U37" s="7"/>
      <c r="V37" s="7" t="s">
        <v>51</v>
      </c>
      <c r="W37" s="4">
        <v>4</v>
      </c>
      <c r="X37" s="4">
        <v>9</v>
      </c>
      <c r="Y37" s="4">
        <v>9</v>
      </c>
      <c r="Z37" s="27"/>
      <c r="AA37" s="6">
        <f t="shared" si="11"/>
        <v>22</v>
      </c>
      <c r="AB37" s="7"/>
      <c r="AJ37" s="5"/>
      <c r="AK37" s="5"/>
      <c r="AL37" s="22"/>
      <c r="AM37" s="16"/>
      <c r="AN37" s="17"/>
    </row>
    <row r="38" spans="1:40" s="3" customFormat="1" ht="9">
      <c r="A38" s="7" t="s">
        <v>52</v>
      </c>
      <c r="B38" s="4">
        <v>0</v>
      </c>
      <c r="C38" s="4">
        <v>0</v>
      </c>
      <c r="D38" s="27"/>
      <c r="E38" s="27"/>
      <c r="F38" s="6">
        <f t="shared" si="8"/>
        <v>0</v>
      </c>
      <c r="G38" s="6"/>
      <c r="H38" s="7" t="s">
        <v>27</v>
      </c>
      <c r="I38" s="4">
        <v>4</v>
      </c>
      <c r="J38" s="4">
        <v>2</v>
      </c>
      <c r="K38" s="27"/>
      <c r="L38" s="27"/>
      <c r="M38" s="6">
        <f t="shared" si="9"/>
        <v>6</v>
      </c>
      <c r="N38" s="7"/>
      <c r="O38" s="7" t="s">
        <v>27</v>
      </c>
      <c r="P38" s="4">
        <v>4</v>
      </c>
      <c r="Q38" s="4">
        <v>2</v>
      </c>
      <c r="R38" s="27"/>
      <c r="S38" s="27"/>
      <c r="T38" s="6">
        <f t="shared" si="10"/>
        <v>6</v>
      </c>
      <c r="U38" s="7"/>
      <c r="V38" s="7" t="s">
        <v>27</v>
      </c>
      <c r="W38" s="4">
        <v>4</v>
      </c>
      <c r="X38" s="4">
        <v>2</v>
      </c>
      <c r="Y38" s="27"/>
      <c r="Z38" s="27"/>
      <c r="AA38" s="6">
        <f t="shared" si="11"/>
        <v>6</v>
      </c>
      <c r="AB38" s="7"/>
      <c r="AJ38" s="5"/>
      <c r="AK38" s="5"/>
      <c r="AL38" s="22"/>
      <c r="AM38" s="16"/>
      <c r="AN38" s="17"/>
    </row>
    <row r="39" spans="1:40" s="3" customFormat="1" ht="9">
      <c r="A39" s="7" t="s">
        <v>39</v>
      </c>
      <c r="B39" s="4">
        <v>0</v>
      </c>
      <c r="C39" s="27"/>
      <c r="D39" s="27"/>
      <c r="E39" s="27"/>
      <c r="F39" s="6">
        <f t="shared" si="8"/>
        <v>0</v>
      </c>
      <c r="G39" s="6"/>
      <c r="H39" s="7" t="s">
        <v>28</v>
      </c>
      <c r="I39" s="4">
        <v>3</v>
      </c>
      <c r="J39" s="27"/>
      <c r="K39" s="27"/>
      <c r="L39" s="27"/>
      <c r="M39" s="6">
        <f t="shared" si="9"/>
        <v>3</v>
      </c>
      <c r="N39" s="7"/>
      <c r="O39" s="7" t="s">
        <v>3</v>
      </c>
      <c r="P39" s="4">
        <v>3</v>
      </c>
      <c r="Q39" s="27"/>
      <c r="R39" s="27"/>
      <c r="S39" s="27"/>
      <c r="T39" s="6">
        <f t="shared" si="10"/>
        <v>3</v>
      </c>
      <c r="U39" s="7"/>
      <c r="V39" s="7" t="s">
        <v>39</v>
      </c>
      <c r="W39" s="4">
        <v>0</v>
      </c>
      <c r="X39" s="27"/>
      <c r="Y39" s="27"/>
      <c r="Z39" s="27"/>
      <c r="AA39" s="6">
        <f t="shared" si="11"/>
        <v>0</v>
      </c>
      <c r="AB39" s="7"/>
      <c r="AJ39" s="5"/>
      <c r="AK39" s="5"/>
      <c r="AL39" s="22"/>
      <c r="AM39" s="16"/>
      <c r="AN39" s="17"/>
    </row>
    <row r="40" spans="1:40" s="3" customFormat="1" ht="9">
      <c r="A40" s="7" t="s">
        <v>40</v>
      </c>
      <c r="B40" s="27"/>
      <c r="C40" s="4">
        <v>1</v>
      </c>
      <c r="D40" s="4">
        <v>7</v>
      </c>
      <c r="E40" s="4">
        <v>0</v>
      </c>
      <c r="F40" s="6">
        <f t="shared" si="8"/>
        <v>8</v>
      </c>
      <c r="G40" s="6"/>
      <c r="H40" s="7" t="s">
        <v>47</v>
      </c>
      <c r="I40" s="27"/>
      <c r="J40" s="4">
        <v>0</v>
      </c>
      <c r="K40" s="4">
        <v>2</v>
      </c>
      <c r="L40" s="4">
        <v>7</v>
      </c>
      <c r="M40" s="6">
        <f t="shared" si="9"/>
        <v>9</v>
      </c>
      <c r="N40" s="7"/>
      <c r="O40" s="7" t="s">
        <v>47</v>
      </c>
      <c r="P40" s="27"/>
      <c r="Q40" s="4">
        <v>0</v>
      </c>
      <c r="R40" s="4">
        <v>2</v>
      </c>
      <c r="S40" s="4">
        <v>7</v>
      </c>
      <c r="T40" s="6">
        <f t="shared" si="10"/>
        <v>9</v>
      </c>
      <c r="U40" s="7"/>
      <c r="V40" s="7" t="s">
        <v>47</v>
      </c>
      <c r="W40" s="27"/>
      <c r="X40" s="4">
        <v>0</v>
      </c>
      <c r="Y40" s="4">
        <v>2</v>
      </c>
      <c r="Z40" s="4">
        <v>7</v>
      </c>
      <c r="AA40" s="6">
        <f t="shared" si="11"/>
        <v>9</v>
      </c>
      <c r="AB40" s="7"/>
      <c r="AJ40" s="5"/>
      <c r="AK40" s="5"/>
      <c r="AL40" s="22"/>
      <c r="AM40" s="16"/>
      <c r="AN40" s="17"/>
    </row>
    <row r="41" spans="1:40" s="3" customFormat="1" ht="9">
      <c r="A41" s="7" t="s">
        <v>62</v>
      </c>
      <c r="B41" s="27"/>
      <c r="C41" s="4">
        <v>12</v>
      </c>
      <c r="D41" s="4">
        <v>1</v>
      </c>
      <c r="E41" s="27"/>
      <c r="F41" s="6">
        <f t="shared" si="8"/>
        <v>13</v>
      </c>
      <c r="G41" s="6"/>
      <c r="H41" s="7" t="s">
        <v>29</v>
      </c>
      <c r="I41" s="27"/>
      <c r="J41" s="4">
        <v>1</v>
      </c>
      <c r="K41" s="4">
        <v>0</v>
      </c>
      <c r="L41" s="27"/>
      <c r="M41" s="6">
        <f t="shared" si="9"/>
        <v>1</v>
      </c>
      <c r="N41" s="7"/>
      <c r="O41" s="7" t="s">
        <v>41</v>
      </c>
      <c r="P41" s="27"/>
      <c r="Q41" s="4">
        <v>10</v>
      </c>
      <c r="R41" s="4">
        <v>1</v>
      </c>
      <c r="S41" s="27"/>
      <c r="T41" s="6">
        <f t="shared" si="10"/>
        <v>11</v>
      </c>
      <c r="U41" s="7"/>
      <c r="V41" s="7" t="s">
        <v>68</v>
      </c>
      <c r="W41" s="27"/>
      <c r="X41" s="4">
        <v>1</v>
      </c>
      <c r="Y41" s="4">
        <v>0</v>
      </c>
      <c r="Z41" s="27"/>
      <c r="AA41" s="6">
        <f t="shared" si="11"/>
        <v>1</v>
      </c>
      <c r="AB41" s="7"/>
      <c r="AJ41" s="5"/>
      <c r="AK41" s="5"/>
      <c r="AL41" s="22"/>
      <c r="AM41" s="16"/>
      <c r="AN41" s="17"/>
    </row>
    <row r="42" spans="1:40" s="3" customFormat="1" ht="9">
      <c r="A42" s="7" t="s">
        <v>42</v>
      </c>
      <c r="B42" s="4">
        <v>12</v>
      </c>
      <c r="C42" s="4">
        <v>13</v>
      </c>
      <c r="D42" s="27"/>
      <c r="E42" s="27"/>
      <c r="F42" s="6">
        <f t="shared" si="8"/>
        <v>25</v>
      </c>
      <c r="G42" s="6"/>
      <c r="H42" s="7" t="s">
        <v>42</v>
      </c>
      <c r="I42" s="4">
        <v>12</v>
      </c>
      <c r="J42" s="4">
        <v>13</v>
      </c>
      <c r="K42" s="27"/>
      <c r="L42" s="27"/>
      <c r="M42" s="6">
        <f t="shared" si="9"/>
        <v>25</v>
      </c>
      <c r="N42" s="7"/>
      <c r="O42" s="7" t="s">
        <v>65</v>
      </c>
      <c r="P42" s="4">
        <v>0</v>
      </c>
      <c r="Q42" s="4">
        <v>0</v>
      </c>
      <c r="R42" s="27"/>
      <c r="S42" s="27"/>
      <c r="T42" s="6">
        <f t="shared" si="10"/>
        <v>0</v>
      </c>
      <c r="U42" s="7"/>
      <c r="V42" s="7" t="s">
        <v>42</v>
      </c>
      <c r="W42" s="4">
        <v>12</v>
      </c>
      <c r="X42" s="4">
        <v>13</v>
      </c>
      <c r="Y42" s="27"/>
      <c r="Z42" s="27"/>
      <c r="AA42" s="6">
        <f t="shared" si="11"/>
        <v>25</v>
      </c>
      <c r="AB42" s="7"/>
      <c r="AJ42" s="5"/>
      <c r="AK42" s="5"/>
      <c r="AL42" s="22"/>
      <c r="AM42" s="16"/>
      <c r="AN42" s="17"/>
    </row>
    <row r="43" spans="1:40" s="3" customFormat="1" ht="9">
      <c r="A43" s="7" t="s">
        <v>43</v>
      </c>
      <c r="B43" s="4">
        <v>3</v>
      </c>
      <c r="C43" s="27"/>
      <c r="D43" s="27"/>
      <c r="E43" s="27"/>
      <c r="F43" s="6">
        <f t="shared" si="8"/>
        <v>3</v>
      </c>
      <c r="G43" s="6"/>
      <c r="H43" s="7" t="s">
        <v>31</v>
      </c>
      <c r="I43" s="4">
        <v>1</v>
      </c>
      <c r="J43" s="27"/>
      <c r="K43" s="27"/>
      <c r="L43" s="27"/>
      <c r="M43" s="6">
        <f t="shared" si="9"/>
        <v>1</v>
      </c>
      <c r="N43" s="7"/>
      <c r="O43" s="7" t="s">
        <v>43</v>
      </c>
      <c r="P43" s="4">
        <v>3</v>
      </c>
      <c r="Q43" s="27"/>
      <c r="R43" s="27"/>
      <c r="S43" s="27"/>
      <c r="T43" s="6">
        <f t="shared" si="10"/>
        <v>3</v>
      </c>
      <c r="U43" s="7"/>
      <c r="V43" s="7" t="s">
        <v>43</v>
      </c>
      <c r="W43" s="4">
        <v>3</v>
      </c>
      <c r="X43" s="27"/>
      <c r="Y43" s="27"/>
      <c r="Z43" s="27"/>
      <c r="AA43" s="6">
        <f t="shared" si="11"/>
        <v>3</v>
      </c>
      <c r="AB43" s="7"/>
      <c r="AJ43" s="5"/>
      <c r="AK43" s="5"/>
      <c r="AL43" s="22"/>
      <c r="AM43" s="16"/>
      <c r="AN43" s="17"/>
    </row>
    <row r="44" spans="1:40" s="3" customFormat="1" ht="9">
      <c r="A44" s="7" t="s">
        <v>44</v>
      </c>
      <c r="B44" s="4">
        <v>9</v>
      </c>
      <c r="C44" s="27"/>
      <c r="D44" s="27"/>
      <c r="E44" s="27"/>
      <c r="F44" s="6">
        <f t="shared" si="8"/>
        <v>9</v>
      </c>
      <c r="G44" s="6"/>
      <c r="H44" s="7" t="s">
        <v>32</v>
      </c>
      <c r="I44" s="4">
        <v>0</v>
      </c>
      <c r="J44" s="27"/>
      <c r="K44" s="27"/>
      <c r="L44" s="27"/>
      <c r="M44" s="6">
        <f t="shared" si="9"/>
        <v>0</v>
      </c>
      <c r="N44" s="7"/>
      <c r="O44" s="7" t="s">
        <v>66</v>
      </c>
      <c r="P44" s="4">
        <v>11</v>
      </c>
      <c r="Q44" s="27"/>
      <c r="R44" s="27"/>
      <c r="S44" s="27"/>
      <c r="T44" s="6">
        <f t="shared" si="10"/>
        <v>11</v>
      </c>
      <c r="U44" s="7"/>
      <c r="V44" s="7" t="s">
        <v>66</v>
      </c>
      <c r="W44" s="4">
        <v>11</v>
      </c>
      <c r="X44" s="27"/>
      <c r="Y44" s="27"/>
      <c r="Z44" s="27"/>
      <c r="AA44" s="6">
        <f t="shared" si="11"/>
        <v>11</v>
      </c>
      <c r="AB44" s="7"/>
      <c r="AJ44" s="5"/>
      <c r="AK44" s="5"/>
      <c r="AL44" s="22"/>
      <c r="AM44" s="16"/>
      <c r="AN44" s="17"/>
    </row>
    <row r="45" spans="1:40" s="3" customFormat="1" ht="9">
      <c r="A45" s="7" t="s">
        <v>20</v>
      </c>
      <c r="B45" s="4">
        <v>7</v>
      </c>
      <c r="C45" s="4">
        <v>6</v>
      </c>
      <c r="D45" s="27"/>
      <c r="E45" s="27"/>
      <c r="F45" s="6">
        <f t="shared" si="8"/>
        <v>13</v>
      </c>
      <c r="G45" s="6"/>
      <c r="H45" s="7" t="s">
        <v>22</v>
      </c>
      <c r="I45" s="4">
        <v>16</v>
      </c>
      <c r="J45" s="4">
        <v>4</v>
      </c>
      <c r="K45" s="27"/>
      <c r="L45" s="27"/>
      <c r="M45" s="6">
        <f t="shared" si="9"/>
        <v>20</v>
      </c>
      <c r="N45" s="7"/>
      <c r="O45" s="7" t="s">
        <v>67</v>
      </c>
      <c r="P45" s="4">
        <v>1</v>
      </c>
      <c r="Q45" s="4">
        <v>1</v>
      </c>
      <c r="R45" s="27"/>
      <c r="S45" s="27"/>
      <c r="T45" s="6">
        <f t="shared" si="10"/>
        <v>2</v>
      </c>
      <c r="U45" s="7"/>
      <c r="V45" s="7" t="s">
        <v>17</v>
      </c>
      <c r="W45" s="4">
        <v>10</v>
      </c>
      <c r="X45" s="4">
        <v>3</v>
      </c>
      <c r="Y45" s="27"/>
      <c r="Z45" s="27"/>
      <c r="AA45" s="6">
        <f t="shared" si="11"/>
        <v>13</v>
      </c>
      <c r="AB45" s="7"/>
      <c r="AJ45" s="5"/>
      <c r="AK45" s="5"/>
      <c r="AL45" s="22"/>
      <c r="AM45" s="16"/>
      <c r="AN45" s="17"/>
    </row>
    <row r="46" spans="1:40" s="3" customFormat="1" ht="9">
      <c r="A46" s="7"/>
      <c r="B46" s="4"/>
      <c r="C46" s="4"/>
      <c r="D46" s="4"/>
      <c r="E46" s="4"/>
      <c r="F46" s="6"/>
      <c r="G46" s="6"/>
      <c r="H46" s="7"/>
      <c r="I46" s="4"/>
      <c r="J46" s="4"/>
      <c r="K46" s="4"/>
      <c r="L46" s="4"/>
      <c r="M46" s="6"/>
      <c r="N46" s="7"/>
      <c r="O46" s="7"/>
      <c r="P46" s="4"/>
      <c r="Q46" s="4"/>
      <c r="R46" s="4"/>
      <c r="S46" s="4"/>
      <c r="T46" s="6"/>
      <c r="U46" s="7"/>
      <c r="V46" s="7"/>
      <c r="W46" s="4"/>
      <c r="X46" s="4"/>
      <c r="Y46" s="4"/>
      <c r="Z46" s="4"/>
      <c r="AA46" s="6"/>
      <c r="AB46" s="7"/>
      <c r="AJ46" s="5"/>
      <c r="AK46" s="5"/>
      <c r="AL46" s="22"/>
      <c r="AM46" s="16"/>
      <c r="AN46" s="17"/>
    </row>
    <row r="47" spans="1:40" s="3" customFormat="1" ht="9">
      <c r="A47" s="7"/>
      <c r="B47" s="6">
        <f>SUM(B34:B45)</f>
        <v>38</v>
      </c>
      <c r="C47" s="6">
        <f>SUM(C34:C45)</f>
        <v>72</v>
      </c>
      <c r="D47" s="6">
        <f>SUM(D34:D45)</f>
        <v>17</v>
      </c>
      <c r="E47" s="6">
        <f>SUM(E34:E45)</f>
        <v>15</v>
      </c>
      <c r="F47" s="11">
        <f>SUM(F34:F46)</f>
        <v>142</v>
      </c>
      <c r="G47" s="11"/>
      <c r="H47" s="7"/>
      <c r="I47" s="6">
        <f>SUM(I34:I45)</f>
        <v>39</v>
      </c>
      <c r="J47" s="6">
        <f>SUM(J34:J45)</f>
        <v>51</v>
      </c>
      <c r="K47" s="6">
        <f>SUM(K34:K45)</f>
        <v>18</v>
      </c>
      <c r="L47" s="6">
        <f>SUM(L34:L45)</f>
        <v>25</v>
      </c>
      <c r="M47" s="11">
        <f>SUM(M34:M46)</f>
        <v>133</v>
      </c>
      <c r="N47" s="7"/>
      <c r="O47" s="7"/>
      <c r="P47" s="6">
        <f>SUM(P34:P45)</f>
        <v>30</v>
      </c>
      <c r="Q47" s="6">
        <f>SUM(Q34:Q45)</f>
        <v>40</v>
      </c>
      <c r="R47" s="6">
        <f>SUM(R34:R45)</f>
        <v>14</v>
      </c>
      <c r="S47" s="6">
        <f>SUM(S34:S45)</f>
        <v>25</v>
      </c>
      <c r="T47" s="11">
        <f>SUM(T34:T46)</f>
        <v>109</v>
      </c>
      <c r="U47" s="7"/>
      <c r="V47" s="7"/>
      <c r="W47" s="6">
        <f>SUM(W34:W45)</f>
        <v>47</v>
      </c>
      <c r="X47" s="6">
        <f>SUM(X34:X45)</f>
        <v>53</v>
      </c>
      <c r="Y47" s="6">
        <f>SUM(Y34:Y45)</f>
        <v>11</v>
      </c>
      <c r="Z47" s="6">
        <f>SUM(Z34:Z45)</f>
        <v>22</v>
      </c>
      <c r="AA47" s="11">
        <f>SUM(AA34:AA46)</f>
        <v>133</v>
      </c>
      <c r="AB47" s="7"/>
      <c r="AJ47" s="5"/>
      <c r="AK47" s="5"/>
      <c r="AL47" s="22"/>
      <c r="AM47" s="16"/>
      <c r="AN47" s="17"/>
    </row>
    <row r="48" spans="1:40" s="3" customFormat="1" ht="9">
      <c r="A48" s="7"/>
      <c r="B48" s="4"/>
      <c r="C48" s="4"/>
      <c r="D48" s="4"/>
      <c r="E48" s="4"/>
      <c r="F48" s="4"/>
      <c r="G48" s="4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E48" s="5"/>
      <c r="AF48" s="22"/>
      <c r="AG48" s="16"/>
      <c r="AH48" s="17"/>
    </row>
    <row r="49" spans="1:30" s="3" customFormat="1" ht="9.75" thickBot="1">
      <c r="A49" s="26" t="s">
        <v>21</v>
      </c>
      <c r="B49" s="10">
        <v>1</v>
      </c>
      <c r="C49" s="10">
        <v>2</v>
      </c>
      <c r="D49" s="10">
        <v>3</v>
      </c>
      <c r="E49" s="10">
        <v>4</v>
      </c>
      <c r="F49" s="10" t="s">
        <v>1</v>
      </c>
      <c r="G49" s="10"/>
      <c r="H49" s="26" t="s">
        <v>11</v>
      </c>
      <c r="I49" s="10">
        <v>1</v>
      </c>
      <c r="J49" s="10">
        <v>2</v>
      </c>
      <c r="K49" s="10">
        <v>3</v>
      </c>
      <c r="L49" s="10">
        <v>4</v>
      </c>
      <c r="M49" s="10" t="s">
        <v>1</v>
      </c>
      <c r="N49" s="7"/>
      <c r="O49" s="26" t="s">
        <v>12</v>
      </c>
      <c r="P49" s="10">
        <v>1</v>
      </c>
      <c r="Q49" s="10">
        <v>2</v>
      </c>
      <c r="R49" s="10">
        <v>3</v>
      </c>
      <c r="S49" s="10">
        <v>4</v>
      </c>
      <c r="T49" s="10" t="s">
        <v>1</v>
      </c>
      <c r="U49" s="7"/>
      <c r="V49" s="26" t="s">
        <v>77</v>
      </c>
      <c r="W49" s="10">
        <v>1</v>
      </c>
      <c r="X49" s="10">
        <v>2</v>
      </c>
      <c r="Y49" s="10">
        <v>3</v>
      </c>
      <c r="Z49" s="10">
        <v>4</v>
      </c>
      <c r="AA49" s="10" t="s">
        <v>1</v>
      </c>
    </row>
    <row r="50" spans="1:30" s="3" customFormat="1" ht="9">
      <c r="A50" s="7" t="s">
        <v>0</v>
      </c>
      <c r="B50" s="27"/>
      <c r="C50" s="4">
        <v>14</v>
      </c>
      <c r="D50" s="4">
        <v>10</v>
      </c>
      <c r="E50" s="4">
        <v>18</v>
      </c>
      <c r="F50" s="6">
        <f t="shared" ref="F50:F61" si="12">SUM(B50:E50)</f>
        <v>42</v>
      </c>
      <c r="G50" s="6"/>
      <c r="H50" s="7" t="s">
        <v>35</v>
      </c>
      <c r="I50" s="27"/>
      <c r="J50" s="4">
        <v>8</v>
      </c>
      <c r="K50" s="4">
        <v>0</v>
      </c>
      <c r="L50" s="4">
        <v>15</v>
      </c>
      <c r="M50" s="6">
        <f t="shared" ref="M50:M61" si="13">SUM(I50:L50)</f>
        <v>23</v>
      </c>
      <c r="N50" s="7"/>
      <c r="O50" s="7" t="s">
        <v>0</v>
      </c>
      <c r="P50" s="27"/>
      <c r="Q50" s="4">
        <v>14</v>
      </c>
      <c r="R50" s="4">
        <v>10</v>
      </c>
      <c r="S50" s="4">
        <v>18</v>
      </c>
      <c r="T50" s="6">
        <f t="shared" ref="T50:T61" si="14">SUM(P50:S50)</f>
        <v>42</v>
      </c>
      <c r="U50" s="7"/>
      <c r="V50" s="7" t="s">
        <v>0</v>
      </c>
      <c r="W50" s="27"/>
      <c r="X50" s="4">
        <v>14</v>
      </c>
      <c r="Y50" s="4">
        <v>10</v>
      </c>
      <c r="Z50" s="4">
        <v>18</v>
      </c>
      <c r="AA50" s="6">
        <f t="shared" ref="AA50:AA61" si="15">SUM(W50:Z50)</f>
        <v>42</v>
      </c>
      <c r="AD50" s="5"/>
    </row>
    <row r="51" spans="1:30" s="3" customFormat="1" ht="9">
      <c r="A51" s="7" t="s">
        <v>25</v>
      </c>
      <c r="B51" s="27"/>
      <c r="C51" s="4">
        <v>23</v>
      </c>
      <c r="D51" s="27"/>
      <c r="E51" s="27"/>
      <c r="F51" s="6">
        <f t="shared" si="12"/>
        <v>23</v>
      </c>
      <c r="G51" s="6"/>
      <c r="H51" s="7" t="s">
        <v>4</v>
      </c>
      <c r="I51" s="27"/>
      <c r="J51" s="4">
        <v>16</v>
      </c>
      <c r="K51" s="27"/>
      <c r="L51" s="27"/>
      <c r="M51" s="6">
        <f t="shared" si="13"/>
        <v>16</v>
      </c>
      <c r="N51" s="7"/>
      <c r="O51" s="7" t="s">
        <v>16</v>
      </c>
      <c r="P51" s="27"/>
      <c r="Q51" s="4">
        <v>17</v>
      </c>
      <c r="R51" s="27"/>
      <c r="S51" s="27"/>
      <c r="T51" s="6">
        <f t="shared" si="14"/>
        <v>17</v>
      </c>
      <c r="U51" s="7"/>
      <c r="V51" s="7" t="s">
        <v>78</v>
      </c>
      <c r="W51" s="27"/>
      <c r="X51" s="4">
        <v>0</v>
      </c>
      <c r="Y51" s="27"/>
      <c r="Z51" s="27"/>
      <c r="AA51" s="6">
        <f t="shared" si="15"/>
        <v>0</v>
      </c>
    </row>
    <row r="52" spans="1:30" s="3" customFormat="1" ht="9">
      <c r="A52" s="7" t="s">
        <v>15</v>
      </c>
      <c r="B52" s="4">
        <v>7</v>
      </c>
      <c r="C52" s="27"/>
      <c r="D52" s="27"/>
      <c r="E52" s="27"/>
      <c r="F52" s="6">
        <f t="shared" si="12"/>
        <v>7</v>
      </c>
      <c r="G52" s="6"/>
      <c r="H52" s="7" t="s">
        <v>15</v>
      </c>
      <c r="I52" s="4">
        <v>7</v>
      </c>
      <c r="J52" s="27"/>
      <c r="K52" s="27"/>
      <c r="L52" s="27"/>
      <c r="M52" s="6">
        <f t="shared" si="13"/>
        <v>7</v>
      </c>
      <c r="N52" s="7"/>
      <c r="O52" s="7" t="s">
        <v>23</v>
      </c>
      <c r="P52" s="4">
        <v>3</v>
      </c>
      <c r="Q52" s="27"/>
      <c r="R52" s="27"/>
      <c r="S52" s="27"/>
      <c r="T52" s="6">
        <f t="shared" si="14"/>
        <v>3</v>
      </c>
      <c r="U52" s="7"/>
      <c r="V52" s="7" t="s">
        <v>79</v>
      </c>
      <c r="W52" s="4">
        <v>1</v>
      </c>
      <c r="X52" s="27"/>
      <c r="Y52" s="27"/>
      <c r="Z52" s="27"/>
      <c r="AA52" s="6">
        <f t="shared" si="15"/>
        <v>1</v>
      </c>
    </row>
    <row r="53" spans="1:30" s="3" customFormat="1" ht="9">
      <c r="A53" s="7" t="s">
        <v>45</v>
      </c>
      <c r="B53" s="4">
        <v>1</v>
      </c>
      <c r="C53" s="4">
        <v>7</v>
      </c>
      <c r="D53" s="4">
        <v>1</v>
      </c>
      <c r="E53" s="27"/>
      <c r="F53" s="6">
        <f t="shared" si="12"/>
        <v>9</v>
      </c>
      <c r="G53" s="6"/>
      <c r="H53" s="7" t="s">
        <v>37</v>
      </c>
      <c r="I53" s="4">
        <v>2</v>
      </c>
      <c r="J53" s="4">
        <v>21</v>
      </c>
      <c r="K53" s="4">
        <v>8</v>
      </c>
      <c r="L53" s="27"/>
      <c r="M53" s="6">
        <f t="shared" si="13"/>
        <v>31</v>
      </c>
      <c r="N53" s="7"/>
      <c r="O53" s="7" t="s">
        <v>45</v>
      </c>
      <c r="P53" s="4">
        <v>1</v>
      </c>
      <c r="Q53" s="4">
        <v>7</v>
      </c>
      <c r="R53" s="4">
        <v>1</v>
      </c>
      <c r="S53" s="27"/>
      <c r="T53" s="6">
        <f t="shared" si="14"/>
        <v>9</v>
      </c>
      <c r="U53" s="7"/>
      <c r="V53" s="7" t="s">
        <v>45</v>
      </c>
      <c r="W53" s="4">
        <v>1</v>
      </c>
      <c r="X53" s="4">
        <v>7</v>
      </c>
      <c r="Y53" s="4">
        <v>1</v>
      </c>
      <c r="Z53" s="27"/>
      <c r="AA53" s="6">
        <f t="shared" si="15"/>
        <v>9</v>
      </c>
    </row>
    <row r="54" spans="1:30" s="3" customFormat="1" ht="9">
      <c r="A54" s="7" t="s">
        <v>27</v>
      </c>
      <c r="B54" s="4">
        <v>4</v>
      </c>
      <c r="C54" s="4">
        <v>2</v>
      </c>
      <c r="D54" s="27"/>
      <c r="E54" s="27"/>
      <c r="F54" s="6">
        <f t="shared" si="12"/>
        <v>6</v>
      </c>
      <c r="G54" s="6"/>
      <c r="H54" s="7" t="s">
        <v>27</v>
      </c>
      <c r="I54" s="4">
        <v>4</v>
      </c>
      <c r="J54" s="4">
        <v>2</v>
      </c>
      <c r="K54" s="27"/>
      <c r="L54" s="27"/>
      <c r="M54" s="6">
        <f t="shared" si="13"/>
        <v>6</v>
      </c>
      <c r="N54" s="7"/>
      <c r="O54" s="7" t="s">
        <v>38</v>
      </c>
      <c r="P54" s="4">
        <v>15</v>
      </c>
      <c r="Q54" s="4">
        <v>10</v>
      </c>
      <c r="R54" s="27"/>
      <c r="S54" s="27"/>
      <c r="T54" s="6">
        <f t="shared" si="14"/>
        <v>25</v>
      </c>
      <c r="U54" s="7"/>
      <c r="V54" s="7" t="s">
        <v>27</v>
      </c>
      <c r="W54" s="4">
        <v>4</v>
      </c>
      <c r="X54" s="4">
        <v>2</v>
      </c>
      <c r="Y54" s="27"/>
      <c r="Z54" s="27"/>
      <c r="AA54" s="6">
        <f t="shared" si="15"/>
        <v>6</v>
      </c>
    </row>
    <row r="55" spans="1:30" s="3" customFormat="1" ht="9">
      <c r="A55" s="7" t="s">
        <v>28</v>
      </c>
      <c r="B55" s="4">
        <v>3</v>
      </c>
      <c r="C55" s="27"/>
      <c r="D55" s="27"/>
      <c r="E55" s="27"/>
      <c r="F55" s="6">
        <f t="shared" si="12"/>
        <v>3</v>
      </c>
      <c r="G55" s="6"/>
      <c r="H55" s="7" t="s">
        <v>39</v>
      </c>
      <c r="I55" s="4">
        <v>0</v>
      </c>
      <c r="J55" s="27"/>
      <c r="K55" s="27"/>
      <c r="L55" s="27"/>
      <c r="M55" s="6">
        <f t="shared" si="13"/>
        <v>0</v>
      </c>
      <c r="N55" s="7"/>
      <c r="O55" s="7" t="s">
        <v>72</v>
      </c>
      <c r="P55" s="4">
        <v>0</v>
      </c>
      <c r="Q55" s="27"/>
      <c r="R55" s="27"/>
      <c r="S55" s="27"/>
      <c r="T55" s="6">
        <f t="shared" si="14"/>
        <v>0</v>
      </c>
      <c r="U55" s="7"/>
      <c r="V55" s="7" t="s">
        <v>3</v>
      </c>
      <c r="W55" s="4">
        <v>3</v>
      </c>
      <c r="X55" s="27"/>
      <c r="Y55" s="27"/>
      <c r="Z55" s="27"/>
      <c r="AA55" s="6">
        <f t="shared" si="15"/>
        <v>3</v>
      </c>
    </row>
    <row r="56" spans="1:30" s="3" customFormat="1" ht="9">
      <c r="A56" s="7" t="s">
        <v>59</v>
      </c>
      <c r="B56" s="27"/>
      <c r="C56" s="4">
        <v>10</v>
      </c>
      <c r="D56" s="4">
        <v>8</v>
      </c>
      <c r="E56" s="4">
        <v>11</v>
      </c>
      <c r="F56" s="6">
        <f t="shared" si="12"/>
        <v>29</v>
      </c>
      <c r="G56" s="6"/>
      <c r="H56" s="7" t="s">
        <v>70</v>
      </c>
      <c r="I56" s="27"/>
      <c r="J56" s="4">
        <v>3</v>
      </c>
      <c r="K56" s="4">
        <v>15</v>
      </c>
      <c r="L56" s="4">
        <v>21</v>
      </c>
      <c r="M56" s="6">
        <f t="shared" si="13"/>
        <v>39</v>
      </c>
      <c r="N56" s="7"/>
      <c r="O56" s="7" t="s">
        <v>59</v>
      </c>
      <c r="P56" s="27"/>
      <c r="Q56" s="4">
        <v>10</v>
      </c>
      <c r="R56" s="4">
        <v>8</v>
      </c>
      <c r="S56" s="4">
        <v>11</v>
      </c>
      <c r="T56" s="6">
        <f t="shared" si="14"/>
        <v>29</v>
      </c>
      <c r="U56" s="7"/>
      <c r="V56" s="7" t="s">
        <v>70</v>
      </c>
      <c r="W56" s="27"/>
      <c r="X56" s="4">
        <v>3</v>
      </c>
      <c r="Y56" s="4">
        <v>15</v>
      </c>
      <c r="Z56" s="4">
        <v>21</v>
      </c>
      <c r="AA56" s="6">
        <f t="shared" si="15"/>
        <v>39</v>
      </c>
    </row>
    <row r="57" spans="1:30" s="3" customFormat="1" ht="9">
      <c r="A57" s="7" t="s">
        <v>54</v>
      </c>
      <c r="B57" s="27"/>
      <c r="C57" s="4">
        <v>0</v>
      </c>
      <c r="D57" s="4">
        <v>6</v>
      </c>
      <c r="E57" s="27"/>
      <c r="F57" s="6">
        <f t="shared" si="12"/>
        <v>6</v>
      </c>
      <c r="G57" s="6"/>
      <c r="H57" s="7" t="s">
        <v>68</v>
      </c>
      <c r="I57" s="27"/>
      <c r="J57" s="4">
        <v>1</v>
      </c>
      <c r="K57" s="4">
        <v>0</v>
      </c>
      <c r="L57" s="27"/>
      <c r="M57" s="6">
        <f t="shared" si="13"/>
        <v>1</v>
      </c>
      <c r="N57" s="7"/>
      <c r="O57" s="7" t="s">
        <v>68</v>
      </c>
      <c r="P57" s="27"/>
      <c r="Q57" s="4">
        <v>1</v>
      </c>
      <c r="R57" s="4">
        <v>0</v>
      </c>
      <c r="S57" s="27"/>
      <c r="T57" s="6">
        <f t="shared" si="14"/>
        <v>1</v>
      </c>
      <c r="U57" s="7"/>
      <c r="V57" s="7" t="s">
        <v>54</v>
      </c>
      <c r="W57" s="27"/>
      <c r="X57" s="4">
        <v>0</v>
      </c>
      <c r="Y57" s="4">
        <v>6</v>
      </c>
      <c r="Z57" s="27"/>
      <c r="AA57" s="6">
        <f t="shared" si="15"/>
        <v>6</v>
      </c>
    </row>
    <row r="58" spans="1:30" s="3" customFormat="1" ht="9">
      <c r="A58" s="7" t="s">
        <v>56</v>
      </c>
      <c r="B58" s="4">
        <v>4</v>
      </c>
      <c r="C58" s="4">
        <v>14</v>
      </c>
      <c r="D58" s="27"/>
      <c r="E58" s="27"/>
      <c r="F58" s="6">
        <f t="shared" si="12"/>
        <v>18</v>
      </c>
      <c r="G58" s="6"/>
      <c r="H58" s="7" t="s">
        <v>42</v>
      </c>
      <c r="I58" s="4">
        <v>12</v>
      </c>
      <c r="J58" s="4">
        <v>13</v>
      </c>
      <c r="K58" s="27"/>
      <c r="L58" s="27"/>
      <c r="M58" s="6">
        <f t="shared" si="13"/>
        <v>25</v>
      </c>
      <c r="N58" s="7"/>
      <c r="O58" s="7" t="s">
        <v>56</v>
      </c>
      <c r="P58" s="4">
        <v>4</v>
      </c>
      <c r="Q58" s="4">
        <v>14</v>
      </c>
      <c r="R58" s="27"/>
      <c r="S58" s="27"/>
      <c r="T58" s="6">
        <f t="shared" si="14"/>
        <v>18</v>
      </c>
      <c r="U58" s="7"/>
      <c r="V58" s="7" t="s">
        <v>56</v>
      </c>
      <c r="W58" s="4">
        <v>4</v>
      </c>
      <c r="X58" s="4">
        <v>14</v>
      </c>
      <c r="Y58" s="27"/>
      <c r="Z58" s="27"/>
      <c r="AA58" s="6">
        <f t="shared" si="15"/>
        <v>18</v>
      </c>
    </row>
    <row r="59" spans="1:30" s="3" customFormat="1" ht="9">
      <c r="A59" s="7" t="s">
        <v>43</v>
      </c>
      <c r="B59" s="4">
        <v>3</v>
      </c>
      <c r="C59" s="27"/>
      <c r="D59" s="27"/>
      <c r="E59" s="27"/>
      <c r="F59" s="6">
        <f t="shared" si="12"/>
        <v>3</v>
      </c>
      <c r="G59" s="6"/>
      <c r="H59" s="7" t="s">
        <v>43</v>
      </c>
      <c r="I59" s="4">
        <v>3</v>
      </c>
      <c r="J59" s="27"/>
      <c r="K59" s="27"/>
      <c r="L59" s="27"/>
      <c r="M59" s="6">
        <f t="shared" si="13"/>
        <v>3</v>
      </c>
      <c r="N59" s="7"/>
      <c r="O59" s="7" t="s">
        <v>43</v>
      </c>
      <c r="P59" s="4">
        <v>3</v>
      </c>
      <c r="Q59" s="27"/>
      <c r="R59" s="27"/>
      <c r="S59" s="27"/>
      <c r="T59" s="6">
        <f t="shared" si="14"/>
        <v>3</v>
      </c>
      <c r="U59" s="7"/>
      <c r="V59" s="7" t="s">
        <v>80</v>
      </c>
      <c r="W59" s="4">
        <v>0</v>
      </c>
      <c r="X59" s="27"/>
      <c r="Y59" s="27"/>
      <c r="Z59" s="27"/>
      <c r="AA59" s="6">
        <f t="shared" si="15"/>
        <v>0</v>
      </c>
    </row>
    <row r="60" spans="1:30" s="3" customFormat="1" ht="9">
      <c r="A60" s="7" t="s">
        <v>69</v>
      </c>
      <c r="B60" s="4">
        <v>0</v>
      </c>
      <c r="C60" s="27"/>
      <c r="D60" s="27"/>
      <c r="E60" s="27"/>
      <c r="F60" s="6">
        <f t="shared" si="12"/>
        <v>0</v>
      </c>
      <c r="G60" s="6"/>
      <c r="H60" s="7" t="s">
        <v>71</v>
      </c>
      <c r="I60" s="4">
        <v>16</v>
      </c>
      <c r="J60" s="27"/>
      <c r="K60" s="27"/>
      <c r="L60" s="27"/>
      <c r="M60" s="6">
        <f t="shared" si="13"/>
        <v>16</v>
      </c>
      <c r="N60" s="7"/>
      <c r="O60" s="7" t="s">
        <v>44</v>
      </c>
      <c r="P60" s="4">
        <v>9</v>
      </c>
      <c r="Q60" s="27"/>
      <c r="R60" s="27"/>
      <c r="S60" s="27"/>
      <c r="T60" s="6">
        <f t="shared" si="14"/>
        <v>9</v>
      </c>
      <c r="U60" s="7"/>
      <c r="V60" s="7" t="s">
        <v>81</v>
      </c>
      <c r="W60" s="4">
        <v>10</v>
      </c>
      <c r="X60" s="27"/>
      <c r="Y60" s="27"/>
      <c r="Z60" s="27"/>
      <c r="AA60" s="6">
        <f t="shared" si="15"/>
        <v>10</v>
      </c>
    </row>
    <row r="61" spans="1:30" s="3" customFormat="1" ht="9">
      <c r="A61" s="7" t="s">
        <v>67</v>
      </c>
      <c r="B61" s="4">
        <v>1</v>
      </c>
      <c r="C61" s="4">
        <v>1</v>
      </c>
      <c r="D61" s="27"/>
      <c r="E61" s="27"/>
      <c r="F61" s="6">
        <f t="shared" si="12"/>
        <v>2</v>
      </c>
      <c r="G61" s="6"/>
      <c r="H61" s="7" t="s">
        <v>17</v>
      </c>
      <c r="I61" s="4">
        <v>10</v>
      </c>
      <c r="J61" s="4">
        <v>3</v>
      </c>
      <c r="K61" s="27"/>
      <c r="L61" s="27"/>
      <c r="M61" s="6">
        <f t="shared" si="13"/>
        <v>13</v>
      </c>
      <c r="N61" s="7"/>
      <c r="O61" s="7" t="s">
        <v>22</v>
      </c>
      <c r="P61" s="4">
        <v>16</v>
      </c>
      <c r="Q61" s="4">
        <v>4</v>
      </c>
      <c r="R61" s="27"/>
      <c r="S61" s="27"/>
      <c r="T61" s="6">
        <f t="shared" si="14"/>
        <v>20</v>
      </c>
      <c r="U61" s="7"/>
      <c r="V61" s="7" t="s">
        <v>20</v>
      </c>
      <c r="W61" s="4">
        <v>7</v>
      </c>
      <c r="X61" s="4">
        <v>6</v>
      </c>
      <c r="Y61" s="27"/>
      <c r="Z61" s="27"/>
      <c r="AA61" s="6">
        <f t="shared" si="15"/>
        <v>13</v>
      </c>
    </row>
    <row r="62" spans="1:30" s="3" customFormat="1" ht="9">
      <c r="A62" s="7"/>
      <c r="B62" s="4"/>
      <c r="C62" s="4"/>
      <c r="D62" s="4"/>
      <c r="E62" s="4"/>
      <c r="F62" s="6"/>
      <c r="G62" s="6"/>
      <c r="H62" s="7"/>
      <c r="I62" s="4"/>
      <c r="J62" s="4"/>
      <c r="K62" s="4"/>
      <c r="L62" s="4"/>
      <c r="M62" s="6"/>
      <c r="N62" s="7"/>
      <c r="O62" s="7"/>
      <c r="P62" s="4"/>
      <c r="Q62" s="4"/>
      <c r="R62" s="4"/>
      <c r="S62" s="4"/>
      <c r="T62" s="6"/>
      <c r="U62" s="7"/>
      <c r="V62" s="7"/>
      <c r="W62" s="4"/>
      <c r="X62" s="4"/>
      <c r="Y62" s="4"/>
      <c r="Z62" s="4"/>
      <c r="AA62" s="6"/>
    </row>
    <row r="63" spans="1:30" s="3" customFormat="1" ht="9">
      <c r="A63" s="7"/>
      <c r="B63" s="6">
        <f>SUM(B50:B61)</f>
        <v>23</v>
      </c>
      <c r="C63" s="6">
        <f>SUM(C50:C61)</f>
        <v>71</v>
      </c>
      <c r="D63" s="6">
        <f>SUM(D50:D61)</f>
        <v>25</v>
      </c>
      <c r="E63" s="6">
        <f>SUM(E50:E61)</f>
        <v>29</v>
      </c>
      <c r="F63" s="11">
        <f>SUM(F50:F62)</f>
        <v>148</v>
      </c>
      <c r="G63" s="11"/>
      <c r="H63" s="7"/>
      <c r="I63" s="6">
        <f>SUM(I50:I61)</f>
        <v>54</v>
      </c>
      <c r="J63" s="6">
        <f>SUM(J50:J61)</f>
        <v>67</v>
      </c>
      <c r="K63" s="6">
        <f>SUM(K50:K61)</f>
        <v>23</v>
      </c>
      <c r="L63" s="6">
        <f>SUM(L50:L61)</f>
        <v>36</v>
      </c>
      <c r="M63" s="11">
        <f>SUM(M50:M62)</f>
        <v>180</v>
      </c>
      <c r="N63" s="7"/>
      <c r="O63" s="7"/>
      <c r="P63" s="6">
        <f>SUM(P50:P61)</f>
        <v>51</v>
      </c>
      <c r="Q63" s="6">
        <f>SUM(Q50:Q61)</f>
        <v>77</v>
      </c>
      <c r="R63" s="6">
        <f>SUM(R50:R61)</f>
        <v>19</v>
      </c>
      <c r="S63" s="6">
        <f>SUM(S50:S61)</f>
        <v>29</v>
      </c>
      <c r="T63" s="11">
        <f>SUM(T50:T62)</f>
        <v>176</v>
      </c>
      <c r="U63" s="7"/>
      <c r="V63" s="7"/>
      <c r="W63" s="6">
        <f>SUM(W50:W61)</f>
        <v>30</v>
      </c>
      <c r="X63" s="6">
        <f>SUM(X50:X61)</f>
        <v>46</v>
      </c>
      <c r="Y63" s="6">
        <f>SUM(Y50:Y61)</f>
        <v>32</v>
      </c>
      <c r="Z63" s="6">
        <f>SUM(Z50:Z61)</f>
        <v>39</v>
      </c>
      <c r="AA63" s="11">
        <f>SUM(AA50:AA62)</f>
        <v>147</v>
      </c>
    </row>
    <row r="64" spans="1:30" s="3" customFormat="1" ht="9">
      <c r="A64" s="7"/>
      <c r="B64" s="4"/>
      <c r="C64" s="4"/>
      <c r="D64" s="4"/>
      <c r="E64" s="4"/>
      <c r="F64" s="4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4"/>
      <c r="W64" s="4"/>
      <c r="X64" s="28"/>
      <c r="Y64" s="29"/>
      <c r="Z64" s="30"/>
    </row>
    <row r="65" spans="1:47" s="3" customFormat="1" ht="9.75" thickBot="1">
      <c r="A65" s="26" t="s">
        <v>13</v>
      </c>
      <c r="B65" s="10">
        <v>1</v>
      </c>
      <c r="C65" s="10">
        <v>2</v>
      </c>
      <c r="D65" s="10">
        <v>3</v>
      </c>
      <c r="E65" s="10">
        <v>4</v>
      </c>
      <c r="F65" s="10" t="s">
        <v>1</v>
      </c>
      <c r="G65" s="7"/>
      <c r="H65" s="26" t="s">
        <v>74</v>
      </c>
      <c r="I65" s="10">
        <v>1</v>
      </c>
      <c r="J65" s="10">
        <v>2</v>
      </c>
      <c r="K65" s="10">
        <v>3</v>
      </c>
      <c r="L65" s="10">
        <v>4</v>
      </c>
      <c r="M65" s="10" t="s">
        <v>1</v>
      </c>
      <c r="O65" s="26" t="s">
        <v>14</v>
      </c>
      <c r="P65" s="10">
        <v>1</v>
      </c>
      <c r="Q65" s="10">
        <v>2</v>
      </c>
      <c r="R65" s="10">
        <v>3</v>
      </c>
      <c r="S65" s="10">
        <v>4</v>
      </c>
      <c r="T65" s="10" t="s">
        <v>1</v>
      </c>
      <c r="U65" s="7"/>
      <c r="AB65" s="7"/>
      <c r="AI65" s="7"/>
      <c r="AJ65" s="4"/>
      <c r="AK65" s="4"/>
      <c r="AL65" s="28"/>
      <c r="AM65" s="29"/>
      <c r="AN65" s="30"/>
    </row>
    <row r="66" spans="1:47" s="3" customFormat="1" ht="9">
      <c r="A66" s="7" t="s">
        <v>0</v>
      </c>
      <c r="B66" s="27"/>
      <c r="C66" s="4">
        <v>14</v>
      </c>
      <c r="D66" s="4">
        <v>10</v>
      </c>
      <c r="E66" s="4">
        <v>18</v>
      </c>
      <c r="F66" s="6">
        <f t="shared" ref="F66:F77" si="16">SUM(B66:E66)</f>
        <v>42</v>
      </c>
      <c r="G66" s="7"/>
      <c r="H66" s="7" t="s">
        <v>35</v>
      </c>
      <c r="I66" s="27"/>
      <c r="J66" s="4">
        <v>8</v>
      </c>
      <c r="K66" s="4">
        <v>0</v>
      </c>
      <c r="L66" s="4">
        <v>15</v>
      </c>
      <c r="M66" s="6">
        <f t="shared" ref="M66:M77" si="17">SUM(I66:L66)</f>
        <v>23</v>
      </c>
      <c r="O66" s="7" t="s">
        <v>0</v>
      </c>
      <c r="P66" s="27"/>
      <c r="Q66" s="4">
        <v>14</v>
      </c>
      <c r="R66" s="4">
        <v>10</v>
      </c>
      <c r="S66" s="4">
        <v>18</v>
      </c>
      <c r="T66" s="6">
        <f t="shared" ref="T66:T77" si="18">SUM(P66:S66)</f>
        <v>42</v>
      </c>
      <c r="U66" s="7"/>
      <c r="AB66" s="7"/>
      <c r="AI66" s="7"/>
      <c r="AJ66" s="7"/>
      <c r="AK66" s="7"/>
      <c r="AL66" s="7"/>
      <c r="AM66" s="7"/>
      <c r="AN66" s="7"/>
      <c r="AO66" s="7"/>
      <c r="AQ66" s="5"/>
      <c r="AR66" s="5"/>
      <c r="AS66" s="22"/>
      <c r="AT66" s="16"/>
      <c r="AU66" s="17"/>
    </row>
    <row r="67" spans="1:47" s="3" customFormat="1" ht="9">
      <c r="A67" s="7" t="s">
        <v>16</v>
      </c>
      <c r="B67" s="27"/>
      <c r="C67" s="4">
        <v>17</v>
      </c>
      <c r="D67" s="27"/>
      <c r="E67" s="27"/>
      <c r="F67" s="6">
        <f t="shared" si="16"/>
        <v>17</v>
      </c>
      <c r="G67" s="7"/>
      <c r="H67" s="7" t="s">
        <v>25</v>
      </c>
      <c r="I67" s="27"/>
      <c r="J67" s="4">
        <v>23</v>
      </c>
      <c r="K67" s="27"/>
      <c r="L67" s="27"/>
      <c r="M67" s="6">
        <f t="shared" si="17"/>
        <v>23</v>
      </c>
      <c r="O67" s="7" t="s">
        <v>25</v>
      </c>
      <c r="P67" s="27"/>
      <c r="Q67" s="4">
        <v>23</v>
      </c>
      <c r="R67" s="27"/>
      <c r="S67" s="27"/>
      <c r="T67" s="6">
        <f t="shared" si="18"/>
        <v>23</v>
      </c>
      <c r="U67" s="7"/>
      <c r="AB67" s="7"/>
      <c r="AI67" s="7"/>
      <c r="AJ67" s="7"/>
      <c r="AK67" s="7"/>
      <c r="AL67" s="7"/>
      <c r="AM67" s="7"/>
      <c r="AN67" s="7"/>
      <c r="AO67" s="7"/>
      <c r="AQ67" s="5"/>
      <c r="AR67" s="5"/>
      <c r="AS67" s="22"/>
      <c r="AT67" s="16"/>
      <c r="AU67" s="17"/>
    </row>
    <row r="68" spans="1:47" s="3" customFormat="1" ht="9">
      <c r="A68" s="7" t="s">
        <v>15</v>
      </c>
      <c r="B68" s="4">
        <v>7</v>
      </c>
      <c r="C68" s="27"/>
      <c r="D68" s="27"/>
      <c r="E68" s="27"/>
      <c r="F68" s="6">
        <f t="shared" si="16"/>
        <v>7</v>
      </c>
      <c r="G68" s="7"/>
      <c r="H68" s="7" t="s">
        <v>23</v>
      </c>
      <c r="I68" s="4">
        <v>3</v>
      </c>
      <c r="J68" s="27"/>
      <c r="K68" s="27"/>
      <c r="L68" s="27"/>
      <c r="M68" s="6">
        <f t="shared" si="17"/>
        <v>3</v>
      </c>
      <c r="O68" s="7" t="s">
        <v>23</v>
      </c>
      <c r="P68" s="4">
        <v>3</v>
      </c>
      <c r="Q68" s="27"/>
      <c r="R68" s="27"/>
      <c r="S68" s="27"/>
      <c r="T68" s="6">
        <f t="shared" si="18"/>
        <v>3</v>
      </c>
      <c r="U68" s="7"/>
      <c r="AB68" s="7"/>
      <c r="AI68" s="7"/>
      <c r="AJ68" s="7"/>
      <c r="AK68" s="7"/>
      <c r="AL68" s="7"/>
      <c r="AM68" s="7"/>
      <c r="AN68" s="7"/>
      <c r="AO68" s="7"/>
      <c r="AQ68" s="5"/>
      <c r="AR68" s="5"/>
      <c r="AS68" s="22"/>
      <c r="AT68" s="16"/>
      <c r="AU68" s="17"/>
    </row>
    <row r="69" spans="1:47" s="3" customFormat="1" ht="9">
      <c r="A69" s="7" t="s">
        <v>45</v>
      </c>
      <c r="B69" s="4">
        <v>1</v>
      </c>
      <c r="C69" s="4">
        <v>7</v>
      </c>
      <c r="D69" s="4">
        <v>1</v>
      </c>
      <c r="E69" s="27"/>
      <c r="F69" s="6">
        <f t="shared" si="16"/>
        <v>9</v>
      </c>
      <c r="G69" s="7"/>
      <c r="H69" s="7" t="s">
        <v>37</v>
      </c>
      <c r="I69" s="4">
        <v>2</v>
      </c>
      <c r="J69" s="4">
        <v>21</v>
      </c>
      <c r="K69" s="4">
        <v>8</v>
      </c>
      <c r="L69" s="27"/>
      <c r="M69" s="6">
        <f t="shared" si="17"/>
        <v>31</v>
      </c>
      <c r="O69" s="7" t="s">
        <v>37</v>
      </c>
      <c r="P69" s="4">
        <v>2</v>
      </c>
      <c r="Q69" s="4">
        <v>21</v>
      </c>
      <c r="R69" s="4">
        <v>8</v>
      </c>
      <c r="S69" s="27"/>
      <c r="T69" s="6">
        <f t="shared" si="18"/>
        <v>31</v>
      </c>
      <c r="U69" s="7"/>
      <c r="AB69" s="7"/>
      <c r="AI69" s="7"/>
      <c r="AJ69" s="7"/>
      <c r="AK69" s="7"/>
      <c r="AL69" s="7"/>
      <c r="AM69" s="7"/>
      <c r="AN69" s="7"/>
      <c r="AO69" s="7"/>
      <c r="AQ69" s="5"/>
      <c r="AR69" s="5"/>
      <c r="AS69" s="22"/>
      <c r="AT69" s="16"/>
      <c r="AU69" s="17"/>
    </row>
    <row r="70" spans="1:47" s="3" customFormat="1" ht="9">
      <c r="A70" s="7" t="s">
        <v>73</v>
      </c>
      <c r="B70" s="4">
        <v>0</v>
      </c>
      <c r="C70" s="4">
        <v>13</v>
      </c>
      <c r="D70" s="27"/>
      <c r="E70" s="27"/>
      <c r="F70" s="6">
        <f t="shared" si="16"/>
        <v>13</v>
      </c>
      <c r="G70" s="7"/>
      <c r="H70" s="7" t="s">
        <v>75</v>
      </c>
      <c r="I70" s="4">
        <v>1</v>
      </c>
      <c r="J70" s="4">
        <v>0</v>
      </c>
      <c r="K70" s="27"/>
      <c r="L70" s="27"/>
      <c r="M70" s="6">
        <f t="shared" si="17"/>
        <v>1</v>
      </c>
      <c r="O70" s="7" t="s">
        <v>76</v>
      </c>
      <c r="P70" s="4">
        <v>1</v>
      </c>
      <c r="Q70" s="4">
        <v>0</v>
      </c>
      <c r="R70" s="27"/>
      <c r="S70" s="27"/>
      <c r="T70" s="6">
        <f t="shared" si="18"/>
        <v>1</v>
      </c>
      <c r="U70" s="7"/>
      <c r="AB70" s="7"/>
      <c r="AI70" s="7"/>
      <c r="AJ70" s="7"/>
      <c r="AK70" s="7"/>
      <c r="AL70" s="7"/>
      <c r="AM70" s="7"/>
      <c r="AN70" s="7"/>
      <c r="AO70" s="7"/>
      <c r="AQ70" s="5"/>
      <c r="AR70" s="5"/>
      <c r="AS70" s="22"/>
      <c r="AT70" s="16"/>
      <c r="AU70" s="17"/>
    </row>
    <row r="71" spans="1:47" s="3" customFormat="1" ht="9">
      <c r="A71" s="7" t="s">
        <v>3</v>
      </c>
      <c r="B71" s="4">
        <v>3</v>
      </c>
      <c r="C71" s="27"/>
      <c r="D71" s="27"/>
      <c r="E71" s="27"/>
      <c r="F71" s="6">
        <f t="shared" si="16"/>
        <v>3</v>
      </c>
      <c r="G71" s="7"/>
      <c r="H71" s="7" t="s">
        <v>39</v>
      </c>
      <c r="I71" s="4">
        <v>0</v>
      </c>
      <c r="J71" s="27"/>
      <c r="K71" s="27"/>
      <c r="L71" s="27"/>
      <c r="M71" s="6">
        <f t="shared" si="17"/>
        <v>0</v>
      </c>
      <c r="O71" s="7" t="s">
        <v>39</v>
      </c>
      <c r="P71" s="4">
        <v>0</v>
      </c>
      <c r="Q71" s="27"/>
      <c r="R71" s="27"/>
      <c r="S71" s="27"/>
      <c r="T71" s="6">
        <f t="shared" si="18"/>
        <v>0</v>
      </c>
      <c r="U71" s="7"/>
      <c r="AB71" s="7"/>
      <c r="AI71" s="7"/>
      <c r="AJ71" s="7"/>
      <c r="AK71" s="7"/>
      <c r="AL71" s="7"/>
      <c r="AM71" s="7"/>
      <c r="AN71" s="7"/>
      <c r="AO71" s="7"/>
      <c r="AQ71" s="5"/>
      <c r="AR71" s="5"/>
      <c r="AS71" s="22"/>
      <c r="AT71" s="16"/>
      <c r="AU71" s="17"/>
    </row>
    <row r="72" spans="1:47" s="3" customFormat="1" ht="9">
      <c r="A72" s="7" t="s">
        <v>47</v>
      </c>
      <c r="B72" s="27"/>
      <c r="C72" s="4">
        <v>0</v>
      </c>
      <c r="D72" s="4">
        <v>2</v>
      </c>
      <c r="E72" s="4">
        <v>7</v>
      </c>
      <c r="F72" s="6">
        <f t="shared" si="16"/>
        <v>9</v>
      </c>
      <c r="G72" s="7"/>
      <c r="H72" s="7" t="s">
        <v>47</v>
      </c>
      <c r="I72" s="27"/>
      <c r="J72" s="4">
        <v>0</v>
      </c>
      <c r="K72" s="4">
        <v>2</v>
      </c>
      <c r="L72" s="4">
        <v>7</v>
      </c>
      <c r="M72" s="6">
        <f t="shared" si="17"/>
        <v>9</v>
      </c>
      <c r="O72" s="7" t="s">
        <v>40</v>
      </c>
      <c r="P72" s="27"/>
      <c r="Q72" s="4">
        <v>1</v>
      </c>
      <c r="R72" s="4">
        <v>7</v>
      </c>
      <c r="S72" s="4">
        <v>0</v>
      </c>
      <c r="T72" s="6">
        <f t="shared" si="18"/>
        <v>8</v>
      </c>
      <c r="U72" s="7"/>
      <c r="AB72" s="7"/>
      <c r="AI72" s="7"/>
      <c r="AJ72" s="7"/>
      <c r="AK72" s="7"/>
      <c r="AL72" s="7"/>
      <c r="AM72" s="7"/>
      <c r="AN72" s="7"/>
      <c r="AO72" s="7"/>
      <c r="AQ72" s="5"/>
      <c r="AR72" s="5"/>
      <c r="AS72" s="22"/>
      <c r="AT72" s="16"/>
      <c r="AU72" s="17"/>
    </row>
    <row r="73" spans="1:47" s="3" customFormat="1" ht="9">
      <c r="A73" s="7" t="s">
        <v>41</v>
      </c>
      <c r="B73" s="27"/>
      <c r="C73" s="4">
        <v>10</v>
      </c>
      <c r="D73" s="4">
        <v>1</v>
      </c>
      <c r="E73" s="27"/>
      <c r="F73" s="6">
        <f t="shared" si="16"/>
        <v>11</v>
      </c>
      <c r="G73" s="7"/>
      <c r="H73" s="7" t="s">
        <v>48</v>
      </c>
      <c r="I73" s="27"/>
      <c r="J73" s="4">
        <v>8</v>
      </c>
      <c r="K73" s="4">
        <v>7</v>
      </c>
      <c r="L73" s="27"/>
      <c r="M73" s="6">
        <f t="shared" si="17"/>
        <v>15</v>
      </c>
      <c r="O73" s="7" t="s">
        <v>62</v>
      </c>
      <c r="P73" s="27"/>
      <c r="Q73" s="4">
        <v>12</v>
      </c>
      <c r="R73" s="4">
        <v>1</v>
      </c>
      <c r="S73" s="27"/>
      <c r="T73" s="6">
        <f t="shared" si="18"/>
        <v>13</v>
      </c>
      <c r="U73" s="7"/>
      <c r="AB73" s="7"/>
      <c r="AI73" s="7"/>
      <c r="AJ73" s="7"/>
      <c r="AK73" s="7"/>
      <c r="AL73" s="7"/>
      <c r="AM73" s="7"/>
      <c r="AN73" s="7"/>
      <c r="AO73" s="7"/>
      <c r="AQ73" s="5"/>
      <c r="AR73" s="5"/>
      <c r="AS73" s="22"/>
      <c r="AT73" s="16"/>
      <c r="AU73" s="17"/>
    </row>
    <row r="74" spans="1:47" s="3" customFormat="1" ht="9">
      <c r="A74" s="7" t="s">
        <v>60</v>
      </c>
      <c r="B74" s="4">
        <v>6</v>
      </c>
      <c r="C74" s="4">
        <v>9</v>
      </c>
      <c r="D74" s="27"/>
      <c r="E74" s="27"/>
      <c r="F74" s="6">
        <f t="shared" si="16"/>
        <v>15</v>
      </c>
      <c r="G74" s="7"/>
      <c r="H74" s="7" t="s">
        <v>56</v>
      </c>
      <c r="I74" s="4">
        <v>4</v>
      </c>
      <c r="J74" s="4">
        <v>14</v>
      </c>
      <c r="K74" s="27"/>
      <c r="L74" s="27"/>
      <c r="M74" s="6">
        <f t="shared" si="17"/>
        <v>18</v>
      </c>
      <c r="O74" s="7" t="s">
        <v>30</v>
      </c>
      <c r="P74" s="4">
        <v>9</v>
      </c>
      <c r="Q74" s="4">
        <v>6</v>
      </c>
      <c r="R74" s="27"/>
      <c r="S74" s="27"/>
      <c r="T74" s="6">
        <f t="shared" si="18"/>
        <v>15</v>
      </c>
      <c r="U74" s="7"/>
      <c r="AB74" s="7"/>
      <c r="AI74" s="7"/>
      <c r="AJ74" s="7"/>
      <c r="AK74" s="7"/>
      <c r="AL74" s="7"/>
      <c r="AM74" s="7"/>
      <c r="AN74" s="7"/>
      <c r="AO74" s="7"/>
      <c r="AQ74" s="5"/>
      <c r="AR74" s="5"/>
      <c r="AS74" s="22"/>
      <c r="AT74" s="16"/>
      <c r="AU74" s="17"/>
    </row>
    <row r="75" spans="1:47" s="3" customFormat="1" ht="9">
      <c r="A75" s="7" t="s">
        <v>57</v>
      </c>
      <c r="B75" s="4">
        <v>7</v>
      </c>
      <c r="C75" s="27"/>
      <c r="D75" s="27"/>
      <c r="E75" s="27"/>
      <c r="F75" s="6">
        <f t="shared" si="16"/>
        <v>7</v>
      </c>
      <c r="G75" s="7"/>
      <c r="H75" s="7" t="s">
        <v>43</v>
      </c>
      <c r="I75" s="4">
        <v>3</v>
      </c>
      <c r="J75" s="27"/>
      <c r="K75" s="27"/>
      <c r="L75" s="27"/>
      <c r="M75" s="6">
        <f t="shared" si="17"/>
        <v>3</v>
      </c>
      <c r="O75" s="7" t="s">
        <v>43</v>
      </c>
      <c r="P75" s="4">
        <v>3</v>
      </c>
      <c r="Q75" s="27"/>
      <c r="R75" s="27"/>
      <c r="S75" s="27"/>
      <c r="T75" s="6">
        <f t="shared" si="18"/>
        <v>3</v>
      </c>
      <c r="U75" s="7"/>
      <c r="AB75" s="7"/>
      <c r="AI75" s="7"/>
      <c r="AJ75" s="7"/>
      <c r="AK75" s="7"/>
      <c r="AL75" s="7"/>
      <c r="AM75" s="7"/>
      <c r="AN75" s="7"/>
      <c r="AO75" s="7"/>
      <c r="AQ75" s="5"/>
      <c r="AR75" s="5"/>
      <c r="AS75" s="22"/>
      <c r="AT75" s="16"/>
      <c r="AU75" s="17"/>
    </row>
    <row r="76" spans="1:47" s="3" customFormat="1" ht="9">
      <c r="A76" s="7" t="s">
        <v>32</v>
      </c>
      <c r="B76" s="4">
        <v>0</v>
      </c>
      <c r="C76" s="27"/>
      <c r="D76" s="27"/>
      <c r="E76" s="27"/>
      <c r="F76" s="6">
        <f t="shared" si="16"/>
        <v>0</v>
      </c>
      <c r="G76" s="7"/>
      <c r="H76" s="7" t="s">
        <v>71</v>
      </c>
      <c r="I76" s="4">
        <v>16</v>
      </c>
      <c r="J76" s="27"/>
      <c r="K76" s="27"/>
      <c r="L76" s="27"/>
      <c r="M76" s="6">
        <f t="shared" si="17"/>
        <v>16</v>
      </c>
      <c r="O76" s="7" t="s">
        <v>44</v>
      </c>
      <c r="P76" s="4">
        <v>9</v>
      </c>
      <c r="Q76" s="27"/>
      <c r="R76" s="27"/>
      <c r="S76" s="27"/>
      <c r="T76" s="6">
        <f t="shared" si="18"/>
        <v>9</v>
      </c>
      <c r="U76" s="7"/>
      <c r="AB76" s="7"/>
      <c r="AI76" s="7"/>
      <c r="AJ76" s="7"/>
      <c r="AK76" s="7"/>
      <c r="AL76" s="7"/>
      <c r="AM76" s="7"/>
      <c r="AN76" s="7"/>
      <c r="AO76" s="7"/>
      <c r="AQ76" s="5"/>
      <c r="AR76" s="5"/>
      <c r="AS76" s="22"/>
      <c r="AT76" s="16"/>
      <c r="AU76" s="17"/>
    </row>
    <row r="77" spans="1:47" s="3" customFormat="1" ht="9">
      <c r="A77" s="7" t="s">
        <v>22</v>
      </c>
      <c r="B77" s="4">
        <v>16</v>
      </c>
      <c r="C77" s="4">
        <v>4</v>
      </c>
      <c r="D77" s="27"/>
      <c r="E77" s="27"/>
      <c r="F77" s="6">
        <f t="shared" si="16"/>
        <v>20</v>
      </c>
      <c r="G77" s="7"/>
      <c r="H77" s="7" t="s">
        <v>22</v>
      </c>
      <c r="I77" s="4">
        <v>16</v>
      </c>
      <c r="J77" s="4">
        <v>4</v>
      </c>
      <c r="K77" s="27"/>
      <c r="L77" s="27"/>
      <c r="M77" s="6">
        <f t="shared" si="17"/>
        <v>20</v>
      </c>
      <c r="O77" s="7" t="s">
        <v>17</v>
      </c>
      <c r="P77" s="4">
        <v>9</v>
      </c>
      <c r="Q77" s="4">
        <v>3</v>
      </c>
      <c r="R77" s="27"/>
      <c r="S77" s="27"/>
      <c r="T77" s="6">
        <f t="shared" si="18"/>
        <v>12</v>
      </c>
      <c r="U77" s="7"/>
      <c r="AB77" s="7"/>
      <c r="AI77" s="7"/>
      <c r="AJ77" s="7"/>
      <c r="AK77" s="7"/>
      <c r="AL77" s="7"/>
      <c r="AM77" s="7"/>
      <c r="AN77" s="7"/>
      <c r="AO77" s="7"/>
      <c r="AQ77" s="5"/>
      <c r="AR77" s="5"/>
      <c r="AS77" s="22"/>
      <c r="AT77" s="16"/>
      <c r="AU77" s="17"/>
    </row>
    <row r="78" spans="1:47" s="3" customFormat="1" ht="9">
      <c r="A78" s="7"/>
      <c r="B78" s="4"/>
      <c r="C78" s="4"/>
      <c r="D78" s="4"/>
      <c r="E78" s="4"/>
      <c r="F78" s="6"/>
      <c r="G78" s="7"/>
      <c r="H78" s="7"/>
      <c r="I78" s="4"/>
      <c r="J78" s="4"/>
      <c r="K78" s="4"/>
      <c r="L78" s="4"/>
      <c r="M78" s="6"/>
      <c r="O78" s="7"/>
      <c r="P78" s="4"/>
      <c r="Q78" s="4"/>
      <c r="R78" s="4"/>
      <c r="S78" s="4"/>
      <c r="T78" s="6"/>
      <c r="U78" s="7"/>
      <c r="AB78" s="7"/>
      <c r="AI78" s="7"/>
      <c r="AJ78" s="7"/>
      <c r="AK78" s="7"/>
      <c r="AL78" s="7"/>
      <c r="AM78" s="7"/>
      <c r="AN78" s="7"/>
      <c r="AO78" s="7"/>
      <c r="AQ78" s="5"/>
      <c r="AR78" s="5"/>
      <c r="AS78" s="22"/>
      <c r="AT78" s="16"/>
      <c r="AU78" s="17"/>
    </row>
    <row r="79" spans="1:47" s="3" customFormat="1" ht="9">
      <c r="A79" s="7"/>
      <c r="B79" s="6">
        <f>SUM(B66:B77)</f>
        <v>40</v>
      </c>
      <c r="C79" s="6">
        <f>SUM(C66:C77)</f>
        <v>74</v>
      </c>
      <c r="D79" s="6">
        <f>SUM(D66:D77)</f>
        <v>14</v>
      </c>
      <c r="E79" s="6">
        <f>SUM(E66:E77)</f>
        <v>25</v>
      </c>
      <c r="F79" s="11">
        <f>SUM(F66:F78)</f>
        <v>153</v>
      </c>
      <c r="G79" s="7"/>
      <c r="H79" s="7"/>
      <c r="I79" s="6">
        <f>SUM(I66:I77)</f>
        <v>45</v>
      </c>
      <c r="J79" s="6">
        <f>SUM(J66:J77)</f>
        <v>78</v>
      </c>
      <c r="K79" s="6">
        <f>SUM(K66:K77)</f>
        <v>17</v>
      </c>
      <c r="L79" s="6">
        <f>SUM(L66:L77)</f>
        <v>22</v>
      </c>
      <c r="M79" s="11">
        <f>SUM(M66:M78)</f>
        <v>162</v>
      </c>
      <c r="O79" s="7"/>
      <c r="P79" s="6">
        <f>SUM(P66:P77)</f>
        <v>36</v>
      </c>
      <c r="Q79" s="6">
        <f>SUM(Q66:Q77)</f>
        <v>80</v>
      </c>
      <c r="R79" s="6">
        <f>SUM(R66:R77)</f>
        <v>26</v>
      </c>
      <c r="S79" s="6">
        <f>SUM(S66:S77)</f>
        <v>18</v>
      </c>
      <c r="T79" s="11">
        <f>SUM(T66:T78)</f>
        <v>160</v>
      </c>
      <c r="U79" s="7"/>
      <c r="AB79" s="7"/>
      <c r="AI79" s="7"/>
      <c r="AJ79" s="7"/>
      <c r="AK79" s="7"/>
      <c r="AL79" s="7"/>
      <c r="AM79" s="7"/>
      <c r="AN79" s="7"/>
      <c r="AO79" s="7"/>
      <c r="AQ79" s="5"/>
      <c r="AR79" s="5"/>
      <c r="AS79" s="22"/>
      <c r="AT79" s="16"/>
      <c r="AU79" s="17"/>
    </row>
    <row r="80" spans="1:47" s="3" customFormat="1" ht="9">
      <c r="A80" s="7"/>
      <c r="B80" s="4"/>
      <c r="C80" s="4"/>
      <c r="D80" s="4"/>
      <c r="E80" s="4"/>
      <c r="F80" s="4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E80" s="22"/>
      <c r="AF80" s="16"/>
      <c r="AG80" s="17"/>
    </row>
    <row r="81" spans="1:33" s="3" customFormat="1" ht="9">
      <c r="A81" s="7"/>
      <c r="B81" s="4"/>
      <c r="C81" s="4"/>
      <c r="D81" s="4"/>
      <c r="E81" s="4"/>
      <c r="F81" s="4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E81" s="22"/>
      <c r="AF81" s="16"/>
      <c r="AG81" s="17"/>
    </row>
    <row r="82" spans="1:33" s="3" customFormat="1" ht="9">
      <c r="A82" s="7"/>
      <c r="B82" s="4"/>
      <c r="C82" s="4"/>
      <c r="D82" s="4"/>
      <c r="E82" s="4"/>
      <c r="F82" s="4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C82" s="5"/>
      <c r="AD82" s="5"/>
      <c r="AE82" s="22"/>
      <c r="AF82" s="16"/>
      <c r="AG82" s="17"/>
    </row>
    <row r="83" spans="1:33" s="3" customFormat="1" ht="9">
      <c r="A83" s="7"/>
      <c r="B83" s="4"/>
      <c r="C83" s="4"/>
      <c r="D83" s="4"/>
      <c r="E83" s="4"/>
      <c r="F83" s="4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C83" s="5"/>
      <c r="AD83" s="5"/>
      <c r="AE83" s="22"/>
      <c r="AF83" s="16"/>
      <c r="AG83" s="17"/>
    </row>
    <row r="84" spans="1:33" s="3" customFormat="1" ht="9">
      <c r="A84" s="7"/>
      <c r="B84" s="4"/>
      <c r="C84" s="4"/>
      <c r="D84" s="4"/>
      <c r="E84" s="4"/>
      <c r="F84" s="4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C84" s="5"/>
      <c r="AD84" s="5"/>
      <c r="AE84" s="22"/>
      <c r="AF84" s="16"/>
      <c r="AG84" s="17"/>
    </row>
    <row r="85" spans="1:33" s="3" customFormat="1" ht="9">
      <c r="A85" s="7"/>
      <c r="B85" s="4"/>
      <c r="C85" s="4"/>
      <c r="D85" s="4"/>
      <c r="E85" s="4"/>
      <c r="F85" s="4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C85" s="5"/>
      <c r="AD85" s="5"/>
      <c r="AE85" s="22"/>
      <c r="AF85" s="16"/>
      <c r="AG85" s="17"/>
    </row>
    <row r="86" spans="1:33" s="3" customFormat="1" ht="9">
      <c r="A86" s="7"/>
      <c r="B86" s="4"/>
      <c r="C86" s="4"/>
      <c r="D86" s="4"/>
      <c r="E86" s="4"/>
      <c r="F86" s="4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C86" s="5"/>
      <c r="AD86" s="5"/>
      <c r="AE86" s="22"/>
      <c r="AF86" s="16"/>
      <c r="AG86" s="17"/>
    </row>
    <row r="87" spans="1:33" s="3" customFormat="1" ht="9">
      <c r="A87" s="7"/>
      <c r="B87" s="4"/>
      <c r="C87" s="4"/>
      <c r="D87" s="4"/>
      <c r="E87" s="4"/>
      <c r="F87" s="4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C87" s="5"/>
      <c r="AD87" s="5"/>
      <c r="AE87" s="22"/>
      <c r="AF87" s="16"/>
      <c r="AG87" s="17"/>
    </row>
    <row r="88" spans="1:33" s="3" customFormat="1" ht="9">
      <c r="A88" s="7"/>
      <c r="B88" s="4"/>
      <c r="C88" s="4"/>
      <c r="D88" s="4"/>
      <c r="E88" s="4"/>
      <c r="F88" s="4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C88" s="5"/>
      <c r="AD88" s="5"/>
      <c r="AE88" s="22"/>
      <c r="AF88" s="16"/>
      <c r="AG88" s="17"/>
    </row>
    <row r="89" spans="1:33" s="3" customFormat="1" ht="9">
      <c r="A89" s="7"/>
      <c r="B89" s="4"/>
      <c r="C89" s="4"/>
      <c r="D89" s="4"/>
      <c r="E89" s="4"/>
      <c r="F89" s="4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C89" s="5"/>
      <c r="AD89" s="5"/>
      <c r="AE89" s="22"/>
      <c r="AF89" s="16"/>
      <c r="AG89" s="17"/>
    </row>
    <row r="90" spans="1:33" s="3" customFormat="1" ht="9">
      <c r="A90" s="7"/>
      <c r="B90" s="4"/>
      <c r="C90" s="4"/>
      <c r="D90" s="4"/>
      <c r="E90" s="4"/>
      <c r="F90" s="4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C90" s="5"/>
      <c r="AD90" s="5"/>
      <c r="AE90" s="22"/>
      <c r="AF90" s="16"/>
      <c r="AG90" s="17"/>
    </row>
    <row r="91" spans="1:33" s="3" customFormat="1" ht="9">
      <c r="A91" s="7"/>
      <c r="B91" s="4"/>
      <c r="C91" s="4"/>
      <c r="D91" s="4"/>
      <c r="E91" s="4"/>
      <c r="F91" s="4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C91" s="5"/>
      <c r="AD91" s="5"/>
      <c r="AE91" s="22"/>
      <c r="AF91" s="16"/>
      <c r="AG91" s="17"/>
    </row>
    <row r="92" spans="1:33" s="3" customFormat="1" ht="9">
      <c r="A92" s="7"/>
      <c r="B92" s="4"/>
      <c r="C92" s="4"/>
      <c r="D92" s="4"/>
      <c r="E92" s="4"/>
      <c r="F92" s="4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C92" s="5"/>
      <c r="AD92" s="5"/>
      <c r="AE92" s="22"/>
      <c r="AF92" s="16"/>
      <c r="AG92" s="17"/>
    </row>
    <row r="93" spans="1:33" s="3" customFormat="1" ht="9">
      <c r="A93" s="7"/>
      <c r="B93" s="4"/>
      <c r="C93" s="4"/>
      <c r="D93" s="4"/>
      <c r="E93" s="4"/>
      <c r="F93" s="4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C93" s="5"/>
      <c r="AD93" s="5"/>
      <c r="AE93" s="22"/>
      <c r="AF93" s="16"/>
      <c r="AG93" s="17"/>
    </row>
    <row r="94" spans="1:33" s="3" customFormat="1" ht="9">
      <c r="A94" s="7"/>
      <c r="B94" s="4"/>
      <c r="C94" s="4"/>
      <c r="D94" s="4"/>
      <c r="E94" s="4"/>
      <c r="F94" s="4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C94" s="5"/>
      <c r="AD94" s="5"/>
      <c r="AE94" s="22"/>
      <c r="AF94" s="16"/>
      <c r="AG94" s="17"/>
    </row>
    <row r="95" spans="1:33" s="3" customFormat="1" ht="9">
      <c r="A95" s="7"/>
      <c r="B95" s="4"/>
      <c r="C95" s="4"/>
      <c r="D95" s="4"/>
      <c r="E95" s="4"/>
      <c r="F95" s="4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C95" s="5"/>
      <c r="AD95" s="5"/>
      <c r="AE95" s="22"/>
      <c r="AF95" s="16"/>
      <c r="AG95" s="17"/>
    </row>
    <row r="96" spans="1:33" s="3" customFormat="1" ht="9">
      <c r="A96" s="7"/>
      <c r="B96" s="4"/>
      <c r="C96" s="4"/>
      <c r="D96" s="4"/>
      <c r="E96" s="4"/>
      <c r="F96" s="4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C96" s="5"/>
      <c r="AD96" s="5"/>
      <c r="AE96" s="22"/>
      <c r="AF96" s="16"/>
      <c r="AG96" s="17"/>
    </row>
    <row r="97" spans="1:33" s="3" customFormat="1" ht="9">
      <c r="A97" s="7"/>
      <c r="B97" s="4"/>
      <c r="C97" s="4"/>
      <c r="D97" s="4"/>
      <c r="E97" s="4"/>
      <c r="F97" s="4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C97" s="5"/>
      <c r="AD97" s="5"/>
      <c r="AE97" s="22"/>
      <c r="AF97" s="16"/>
      <c r="AG97" s="17"/>
    </row>
    <row r="98" spans="1:33" s="3" customFormat="1" ht="9">
      <c r="A98" s="7"/>
      <c r="B98" s="4"/>
      <c r="C98" s="4"/>
      <c r="D98" s="4"/>
      <c r="E98" s="4"/>
      <c r="F98" s="4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C98" s="5"/>
      <c r="AD98" s="5"/>
      <c r="AE98" s="22"/>
      <c r="AF98" s="16"/>
      <c r="AG98" s="17"/>
    </row>
    <row r="99" spans="1:33" s="3" customFormat="1" ht="9">
      <c r="A99" s="7"/>
      <c r="B99" s="4"/>
      <c r="C99" s="4"/>
      <c r="D99" s="4"/>
      <c r="E99" s="4"/>
      <c r="F99" s="4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C99" s="5"/>
      <c r="AD99" s="5"/>
      <c r="AE99" s="22"/>
      <c r="AF99" s="16"/>
      <c r="AG99" s="17"/>
    </row>
    <row r="100" spans="1:33" s="3" customFormat="1" ht="9">
      <c r="A100" s="7"/>
      <c r="B100" s="4"/>
      <c r="C100" s="4"/>
      <c r="D100" s="4"/>
      <c r="E100" s="4"/>
      <c r="F100" s="4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C100" s="5"/>
      <c r="AD100" s="5"/>
      <c r="AE100" s="22"/>
      <c r="AF100" s="16"/>
      <c r="AG100" s="17"/>
    </row>
    <row r="101" spans="1:33" s="3" customFormat="1" ht="9">
      <c r="A101" s="7"/>
      <c r="B101" s="4"/>
      <c r="C101" s="4"/>
      <c r="D101" s="4"/>
      <c r="E101" s="4"/>
      <c r="F101" s="4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C101" s="5"/>
      <c r="AD101" s="5"/>
      <c r="AE101" s="22"/>
      <c r="AF101" s="16"/>
      <c r="AG101" s="17"/>
    </row>
    <row r="102" spans="1:33" s="3" customFormat="1" ht="9">
      <c r="A102" s="7"/>
      <c r="B102" s="4"/>
      <c r="C102" s="4"/>
      <c r="D102" s="4"/>
      <c r="E102" s="4"/>
      <c r="F102" s="4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C102" s="5"/>
      <c r="AD102" s="5"/>
      <c r="AE102" s="22"/>
      <c r="AF102" s="16"/>
      <c r="AG102" s="17"/>
    </row>
    <row r="103" spans="1:33" s="3" customFormat="1" ht="9">
      <c r="A103" s="7"/>
      <c r="B103" s="4"/>
      <c r="C103" s="4"/>
      <c r="D103" s="4"/>
      <c r="E103" s="4"/>
      <c r="F103" s="4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C103" s="5"/>
      <c r="AD103" s="5"/>
      <c r="AE103" s="22"/>
      <c r="AF103" s="16"/>
      <c r="AG103" s="17"/>
    </row>
    <row r="104" spans="1:33" s="3" customFormat="1" ht="9">
      <c r="A104" s="7"/>
      <c r="B104" s="4"/>
      <c r="C104" s="4"/>
      <c r="D104" s="4"/>
      <c r="E104" s="4"/>
      <c r="F104" s="4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C104" s="5"/>
      <c r="AD104" s="5"/>
      <c r="AE104" s="22"/>
      <c r="AF104" s="16"/>
      <c r="AG104" s="17"/>
    </row>
    <row r="105" spans="1:33" s="3" customFormat="1" ht="9">
      <c r="A105" s="7"/>
      <c r="B105" s="4"/>
      <c r="C105" s="4"/>
      <c r="D105" s="4"/>
      <c r="E105" s="4"/>
      <c r="F105" s="4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C105" s="5"/>
      <c r="AD105" s="5"/>
      <c r="AE105" s="22"/>
      <c r="AF105" s="16"/>
      <c r="AG105" s="17"/>
    </row>
    <row r="106" spans="1:33" s="3" customFormat="1" ht="9">
      <c r="A106" s="7"/>
      <c r="B106" s="4"/>
      <c r="C106" s="4"/>
      <c r="D106" s="4"/>
      <c r="E106" s="4"/>
      <c r="F106" s="4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C106" s="5"/>
      <c r="AD106" s="5"/>
      <c r="AE106" s="22"/>
      <c r="AF106" s="16"/>
      <c r="AG106" s="17"/>
    </row>
    <row r="107" spans="1:33" s="3" customFormat="1" ht="9">
      <c r="A107" s="7"/>
      <c r="B107" s="4"/>
      <c r="C107" s="4"/>
      <c r="D107" s="4"/>
      <c r="E107" s="4"/>
      <c r="F107" s="4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C107" s="5"/>
      <c r="AD107" s="5"/>
      <c r="AE107" s="22"/>
      <c r="AF107" s="16"/>
      <c r="AG107" s="17"/>
    </row>
    <row r="108" spans="1:33" s="3" customFormat="1" ht="9">
      <c r="A108" s="7"/>
      <c r="B108" s="4"/>
      <c r="C108" s="4"/>
      <c r="D108" s="4"/>
      <c r="E108" s="4"/>
      <c r="F108" s="4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C108" s="5"/>
      <c r="AD108" s="5"/>
      <c r="AE108" s="22"/>
      <c r="AF108" s="16"/>
      <c r="AG108" s="17"/>
    </row>
    <row r="109" spans="1:33" s="3" customFormat="1" ht="9">
      <c r="A109" s="7"/>
      <c r="B109" s="4"/>
      <c r="C109" s="4"/>
      <c r="D109" s="4"/>
      <c r="E109" s="4"/>
      <c r="F109" s="4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C109" s="5"/>
      <c r="AD109" s="5"/>
      <c r="AE109" s="22"/>
      <c r="AF109" s="16"/>
      <c r="AG109" s="17"/>
    </row>
    <row r="110" spans="1:33" s="3" customFormat="1" ht="9">
      <c r="A110" s="7"/>
      <c r="B110" s="4"/>
      <c r="C110" s="4"/>
      <c r="D110" s="4"/>
      <c r="E110" s="4"/>
      <c r="F110" s="4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C110" s="5"/>
      <c r="AD110" s="5"/>
      <c r="AE110" s="22"/>
      <c r="AF110" s="16"/>
      <c r="AG110" s="17"/>
    </row>
    <row r="111" spans="1:33" s="3" customFormat="1" ht="9">
      <c r="A111" s="7"/>
      <c r="B111" s="4"/>
      <c r="C111" s="4"/>
      <c r="D111" s="4"/>
      <c r="E111" s="4"/>
      <c r="F111" s="4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C111" s="5"/>
      <c r="AD111" s="5"/>
      <c r="AE111" s="22"/>
      <c r="AF111" s="16"/>
      <c r="AG111" s="17"/>
    </row>
    <row r="112" spans="1:33" s="3" customFormat="1" ht="9">
      <c r="A112" s="7"/>
      <c r="B112" s="4"/>
      <c r="C112" s="4"/>
      <c r="D112" s="4"/>
      <c r="E112" s="4"/>
      <c r="F112" s="4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C112" s="5"/>
      <c r="AD112" s="5"/>
      <c r="AE112" s="22"/>
      <c r="AF112" s="16"/>
      <c r="AG112" s="17"/>
    </row>
    <row r="113" spans="1:33" s="3" customFormat="1" ht="9">
      <c r="A113" s="7"/>
      <c r="B113" s="4"/>
      <c r="C113" s="4"/>
      <c r="D113" s="4"/>
      <c r="E113" s="4"/>
      <c r="F113" s="4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C113" s="5"/>
      <c r="AD113" s="5"/>
      <c r="AE113" s="22"/>
      <c r="AF113" s="16"/>
      <c r="AG113" s="17"/>
    </row>
    <row r="114" spans="1:33" s="3" customFormat="1" ht="9">
      <c r="A114" s="7"/>
      <c r="B114" s="4"/>
      <c r="C114" s="4"/>
      <c r="D114" s="4"/>
      <c r="E114" s="4"/>
      <c r="F114" s="4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  <c r="AC114" s="5"/>
      <c r="AD114" s="5"/>
      <c r="AE114" s="22"/>
      <c r="AF114" s="16"/>
      <c r="AG114" s="17"/>
    </row>
    <row r="115" spans="1:33" s="3" customFormat="1" ht="9">
      <c r="A115" s="7"/>
      <c r="B115" s="4"/>
      <c r="C115" s="4"/>
      <c r="D115" s="4"/>
      <c r="E115" s="4"/>
      <c r="F115" s="4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C115" s="5"/>
      <c r="AD115" s="5"/>
      <c r="AE115" s="22"/>
      <c r="AF115" s="16"/>
      <c r="AG115" s="17"/>
    </row>
    <row r="116" spans="1:33" s="3" customFormat="1" ht="9">
      <c r="A116" s="7"/>
      <c r="B116" s="4"/>
      <c r="C116" s="4"/>
      <c r="D116" s="4"/>
      <c r="E116" s="4"/>
      <c r="F116" s="4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  <c r="AC116" s="5"/>
      <c r="AD116" s="5"/>
      <c r="AE116" s="22"/>
      <c r="AF116" s="16"/>
      <c r="AG116" s="17"/>
    </row>
    <row r="117" spans="1:33" s="3" customFormat="1" ht="9">
      <c r="A117" s="7"/>
      <c r="B117" s="4"/>
      <c r="C117" s="4"/>
      <c r="D117" s="4"/>
      <c r="E117" s="4"/>
      <c r="F117" s="4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/>
      <c r="AC117" s="5"/>
      <c r="AD117" s="5"/>
      <c r="AE117" s="22"/>
      <c r="AF117" s="16"/>
      <c r="AG117" s="17"/>
    </row>
    <row r="118" spans="1:33" s="3" customFormat="1" ht="9">
      <c r="A118" s="7"/>
      <c r="B118" s="4"/>
      <c r="C118" s="4"/>
      <c r="D118" s="4"/>
      <c r="E118" s="4"/>
      <c r="F118" s="4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  <c r="AC118" s="5"/>
      <c r="AD118" s="5"/>
      <c r="AE118" s="22"/>
      <c r="AF118" s="16"/>
      <c r="AG118" s="17"/>
    </row>
    <row r="119" spans="1:33" s="3" customFormat="1" ht="9">
      <c r="A119" s="7"/>
      <c r="B119" s="4"/>
      <c r="C119" s="4"/>
      <c r="D119" s="4"/>
      <c r="E119" s="4"/>
      <c r="F119" s="4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  <c r="AC119" s="5"/>
      <c r="AD119" s="5"/>
      <c r="AE119" s="22"/>
      <c r="AF119" s="16"/>
      <c r="AG119" s="17"/>
    </row>
    <row r="120" spans="1:33" s="3" customFormat="1" ht="9">
      <c r="A120" s="7"/>
      <c r="B120" s="4"/>
      <c r="C120" s="4"/>
      <c r="D120" s="4"/>
      <c r="E120" s="4"/>
      <c r="F120" s="4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7"/>
      <c r="AC120" s="5"/>
      <c r="AD120" s="5"/>
      <c r="AE120" s="22"/>
      <c r="AF120" s="16"/>
      <c r="AG120" s="17"/>
    </row>
    <row r="121" spans="1:33" s="3" customFormat="1" ht="9">
      <c r="A121" s="7"/>
      <c r="B121" s="4"/>
      <c r="C121" s="4"/>
      <c r="D121" s="4"/>
      <c r="E121" s="4"/>
      <c r="F121" s="4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7"/>
      <c r="AC121" s="5"/>
      <c r="AD121" s="5"/>
      <c r="AE121" s="22"/>
      <c r="AF121" s="16"/>
      <c r="AG121" s="17"/>
    </row>
    <row r="122" spans="1:33" s="3" customFormat="1" ht="9">
      <c r="A122" s="7"/>
      <c r="B122" s="4"/>
      <c r="C122" s="4"/>
      <c r="D122" s="4"/>
      <c r="E122" s="4"/>
      <c r="F122" s="4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  <c r="AC122" s="5"/>
      <c r="AD122" s="5"/>
      <c r="AE122" s="22"/>
      <c r="AF122" s="16"/>
      <c r="AG122" s="17"/>
    </row>
    <row r="123" spans="1:33" s="3" customFormat="1" ht="9">
      <c r="A123" s="7"/>
      <c r="B123" s="4"/>
      <c r="C123" s="4"/>
      <c r="D123" s="4"/>
      <c r="E123" s="4"/>
      <c r="F123" s="4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  <c r="AC123" s="5"/>
      <c r="AD123" s="5"/>
      <c r="AE123" s="22"/>
      <c r="AF123" s="16"/>
      <c r="AG123" s="17"/>
    </row>
    <row r="124" spans="1:33" s="3" customFormat="1" ht="9">
      <c r="A124" s="7"/>
      <c r="B124" s="4"/>
      <c r="C124" s="4"/>
      <c r="D124" s="4"/>
      <c r="E124" s="4"/>
      <c r="F124" s="4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  <c r="AC124" s="5"/>
      <c r="AD124" s="5"/>
      <c r="AE124" s="22"/>
      <c r="AF124" s="16"/>
      <c r="AG124" s="17"/>
    </row>
    <row r="125" spans="1:33" s="3" customFormat="1" ht="9">
      <c r="A125" s="7"/>
      <c r="B125" s="4"/>
      <c r="C125" s="4"/>
      <c r="D125" s="4"/>
      <c r="E125" s="4"/>
      <c r="F125" s="4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C125" s="5"/>
      <c r="AD125" s="5"/>
      <c r="AE125" s="22"/>
      <c r="AF125" s="16"/>
      <c r="AG125" s="17"/>
    </row>
    <row r="126" spans="1:33" s="3" customFormat="1" ht="9">
      <c r="A126" s="7"/>
      <c r="B126" s="4"/>
      <c r="C126" s="4"/>
      <c r="D126" s="4"/>
      <c r="E126" s="4"/>
      <c r="F126" s="4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  <c r="AC126" s="5"/>
      <c r="AD126" s="5"/>
      <c r="AE126" s="22"/>
      <c r="AF126" s="16"/>
      <c r="AG126" s="17"/>
    </row>
    <row r="127" spans="1:33" s="3" customFormat="1" ht="9">
      <c r="A127" s="7"/>
      <c r="B127" s="4"/>
      <c r="C127" s="4"/>
      <c r="D127" s="4"/>
      <c r="E127" s="4"/>
      <c r="F127" s="4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  <c r="AC127" s="5"/>
      <c r="AD127" s="5"/>
      <c r="AE127" s="22"/>
      <c r="AF127" s="16"/>
      <c r="AG127" s="17"/>
    </row>
    <row r="128" spans="1:33" s="3" customFormat="1" ht="9">
      <c r="A128" s="7"/>
      <c r="B128" s="4"/>
      <c r="C128" s="4"/>
      <c r="D128" s="4"/>
      <c r="E128" s="4"/>
      <c r="F128" s="4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  <c r="AC128" s="5"/>
      <c r="AD128" s="5"/>
      <c r="AE128" s="22"/>
      <c r="AF128" s="16"/>
      <c r="AG128" s="17"/>
    </row>
    <row r="129" spans="1:33" s="3" customFormat="1" ht="9">
      <c r="A129" s="7"/>
      <c r="B129" s="4"/>
      <c r="C129" s="4"/>
      <c r="D129" s="4"/>
      <c r="E129" s="4"/>
      <c r="F129" s="4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  <c r="AC129" s="5"/>
      <c r="AD129" s="5"/>
      <c r="AE129" s="22"/>
      <c r="AF129" s="16"/>
      <c r="AG129" s="17"/>
    </row>
    <row r="130" spans="1:33" s="3" customFormat="1" ht="9">
      <c r="A130" s="7"/>
      <c r="B130" s="4"/>
      <c r="C130" s="4"/>
      <c r="D130" s="4"/>
      <c r="E130" s="4"/>
      <c r="F130" s="4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/>
      <c r="AC130" s="5"/>
      <c r="AD130" s="5"/>
      <c r="AE130" s="22"/>
      <c r="AF130" s="16"/>
      <c r="AG130" s="17"/>
    </row>
    <row r="131" spans="1:33" s="3" customFormat="1" ht="9">
      <c r="A131" s="7"/>
      <c r="B131" s="4"/>
      <c r="C131" s="4"/>
      <c r="D131" s="4"/>
      <c r="E131" s="4"/>
      <c r="F131" s="4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  <c r="AC131" s="5"/>
      <c r="AD131" s="5"/>
      <c r="AE131" s="22"/>
      <c r="AF131" s="16"/>
      <c r="AG131" s="17"/>
    </row>
    <row r="132" spans="1:33" s="3" customFormat="1" ht="9">
      <c r="A132" s="7"/>
      <c r="B132" s="4"/>
      <c r="C132" s="4"/>
      <c r="D132" s="4"/>
      <c r="E132" s="4"/>
      <c r="F132" s="4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7"/>
      <c r="AC132" s="5"/>
      <c r="AD132" s="5"/>
      <c r="AE132" s="22"/>
      <c r="AF132" s="16"/>
      <c r="AG132" s="17"/>
    </row>
    <row r="133" spans="1:33" s="3" customFormat="1" ht="9">
      <c r="A133" s="7"/>
      <c r="B133" s="4"/>
      <c r="C133" s="4"/>
      <c r="D133" s="4"/>
      <c r="E133" s="4"/>
      <c r="F133" s="4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  <c r="AC133" s="5"/>
      <c r="AD133" s="5"/>
      <c r="AE133" s="22"/>
      <c r="AF133" s="16"/>
      <c r="AG133" s="17"/>
    </row>
    <row r="134" spans="1:33" s="3" customFormat="1" ht="9">
      <c r="A134" s="7"/>
      <c r="B134" s="4"/>
      <c r="C134" s="4"/>
      <c r="D134" s="4"/>
      <c r="E134" s="4"/>
      <c r="F134" s="4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  <c r="AC134" s="5"/>
      <c r="AD134" s="5"/>
      <c r="AE134" s="22"/>
      <c r="AF134" s="16"/>
      <c r="AG134" s="17"/>
    </row>
    <row r="135" spans="1:33" s="3" customFormat="1" ht="9">
      <c r="A135" s="7"/>
      <c r="B135" s="4"/>
      <c r="C135" s="4"/>
      <c r="D135" s="4"/>
      <c r="E135" s="4"/>
      <c r="F135" s="4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/>
      <c r="AC135" s="5"/>
      <c r="AD135" s="5"/>
      <c r="AE135" s="22"/>
      <c r="AF135" s="16"/>
      <c r="AG135" s="17"/>
    </row>
    <row r="136" spans="1:33" s="3" customFormat="1" ht="9">
      <c r="A136" s="7"/>
      <c r="B136" s="4"/>
      <c r="C136" s="4"/>
      <c r="D136" s="4"/>
      <c r="E136" s="4"/>
      <c r="F136" s="4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/>
      <c r="AC136" s="5"/>
      <c r="AD136" s="5"/>
      <c r="AE136" s="22"/>
      <c r="AF136" s="16"/>
      <c r="AG136" s="17"/>
    </row>
    <row r="137" spans="1:33" s="3" customFormat="1" ht="9">
      <c r="A137" s="7"/>
      <c r="B137" s="4"/>
      <c r="C137" s="4"/>
      <c r="D137" s="4"/>
      <c r="E137" s="4"/>
      <c r="F137" s="4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  <c r="AC137" s="5"/>
      <c r="AD137" s="5"/>
      <c r="AE137" s="22"/>
      <c r="AF137" s="16"/>
      <c r="AG137" s="17"/>
    </row>
    <row r="138" spans="1:33" s="3" customFormat="1" ht="9">
      <c r="A138" s="7"/>
      <c r="B138" s="4"/>
      <c r="C138" s="4"/>
      <c r="D138" s="4"/>
      <c r="E138" s="4"/>
      <c r="F138" s="4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  <c r="AC138" s="5"/>
      <c r="AD138" s="5"/>
      <c r="AE138" s="22"/>
      <c r="AF138" s="16"/>
      <c r="AG138" s="17"/>
    </row>
    <row r="139" spans="1:33" s="3" customFormat="1" ht="9">
      <c r="A139" s="7"/>
      <c r="B139" s="4"/>
      <c r="C139" s="4"/>
      <c r="D139" s="4"/>
      <c r="E139" s="4"/>
      <c r="F139" s="4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  <c r="AC139" s="5"/>
      <c r="AD139" s="5"/>
      <c r="AE139" s="22"/>
      <c r="AF139" s="16"/>
      <c r="AG139" s="17"/>
    </row>
    <row r="140" spans="1:33" s="3" customFormat="1" ht="9">
      <c r="A140" s="7"/>
      <c r="B140" s="4"/>
      <c r="C140" s="4"/>
      <c r="D140" s="4"/>
      <c r="E140" s="4"/>
      <c r="F140" s="4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7"/>
      <c r="AC140" s="5"/>
      <c r="AD140" s="5"/>
      <c r="AE140" s="22"/>
      <c r="AF140" s="16"/>
      <c r="AG140" s="17"/>
    </row>
    <row r="141" spans="1:33" s="3" customFormat="1" ht="9">
      <c r="A141" s="7"/>
      <c r="B141" s="4"/>
      <c r="C141" s="4"/>
      <c r="D141" s="4"/>
      <c r="E141" s="4"/>
      <c r="F141" s="4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7"/>
      <c r="AC141" s="5"/>
      <c r="AD141" s="5"/>
      <c r="AE141" s="22"/>
      <c r="AF141" s="16"/>
      <c r="AG141" s="17"/>
    </row>
    <row r="142" spans="1:33" s="3" customFormat="1" ht="9">
      <c r="A142" s="7"/>
      <c r="B142" s="4"/>
      <c r="C142" s="4"/>
      <c r="D142" s="4"/>
      <c r="E142" s="4"/>
      <c r="F142" s="4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C142" s="5"/>
      <c r="AD142" s="5"/>
      <c r="AE142" s="22"/>
      <c r="AF142" s="16"/>
      <c r="AG142" s="17"/>
    </row>
    <row r="143" spans="1:33" s="3" customFormat="1" ht="9">
      <c r="A143" s="7"/>
      <c r="B143" s="4"/>
      <c r="C143" s="4"/>
      <c r="D143" s="4"/>
      <c r="E143" s="4"/>
      <c r="F143" s="4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  <c r="AC143" s="5"/>
      <c r="AD143" s="5"/>
      <c r="AE143" s="22"/>
      <c r="AF143" s="16"/>
      <c r="AG143" s="17"/>
    </row>
    <row r="144" spans="1:33" s="3" customFormat="1" ht="9">
      <c r="A144" s="7"/>
      <c r="B144" s="4"/>
      <c r="C144" s="4"/>
      <c r="D144" s="4"/>
      <c r="E144" s="4"/>
      <c r="F144" s="4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  <c r="AC144" s="5"/>
      <c r="AD144" s="5"/>
      <c r="AE144" s="22"/>
      <c r="AF144" s="16"/>
      <c r="AG144" s="17"/>
    </row>
    <row r="145" spans="1:33" s="3" customFormat="1" ht="9">
      <c r="A145" s="7"/>
      <c r="B145" s="4"/>
      <c r="C145" s="4"/>
      <c r="D145" s="4"/>
      <c r="E145" s="4"/>
      <c r="F145" s="4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7"/>
      <c r="AC145" s="5"/>
      <c r="AD145" s="5"/>
      <c r="AE145" s="22"/>
      <c r="AF145" s="16"/>
      <c r="AG145" s="17"/>
    </row>
    <row r="146" spans="1:33" s="3" customFormat="1" ht="9">
      <c r="A146" s="7"/>
      <c r="B146" s="4"/>
      <c r="C146" s="4"/>
      <c r="D146" s="4"/>
      <c r="E146" s="4"/>
      <c r="F146" s="4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7"/>
      <c r="AC146" s="5"/>
      <c r="AD146" s="5"/>
      <c r="AE146" s="22"/>
      <c r="AF146" s="16"/>
      <c r="AG146" s="17"/>
    </row>
    <row r="147" spans="1:33" s="3" customFormat="1" ht="9">
      <c r="A147" s="7"/>
      <c r="B147" s="4"/>
      <c r="C147" s="4"/>
      <c r="D147" s="4"/>
      <c r="E147" s="4"/>
      <c r="F147" s="4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7"/>
      <c r="AC147" s="5"/>
      <c r="AD147" s="5"/>
      <c r="AE147" s="22"/>
      <c r="AF147" s="16"/>
      <c r="AG147" s="17"/>
    </row>
    <row r="148" spans="1:33" s="3" customFormat="1" ht="9">
      <c r="A148" s="7"/>
      <c r="B148" s="4"/>
      <c r="C148" s="4"/>
      <c r="D148" s="4"/>
      <c r="E148" s="4"/>
      <c r="F148" s="4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  <c r="AC148" s="5"/>
      <c r="AD148" s="5"/>
      <c r="AE148" s="22"/>
      <c r="AF148" s="16"/>
      <c r="AG148" s="17"/>
    </row>
    <row r="149" spans="1:33" s="3" customFormat="1" ht="9">
      <c r="A149" s="7"/>
      <c r="B149" s="4"/>
      <c r="C149" s="4"/>
      <c r="D149" s="4"/>
      <c r="E149" s="4"/>
      <c r="F149" s="4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  <c r="AC149" s="5"/>
      <c r="AD149" s="5"/>
      <c r="AE149" s="22"/>
      <c r="AF149" s="16"/>
      <c r="AG149" s="17"/>
    </row>
    <row r="150" spans="1:33" s="3" customFormat="1" ht="9">
      <c r="A150" s="7"/>
      <c r="B150" s="4"/>
      <c r="C150" s="4"/>
      <c r="D150" s="4"/>
      <c r="E150" s="4"/>
      <c r="F150" s="4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7"/>
      <c r="AC150" s="5"/>
      <c r="AD150" s="5"/>
      <c r="AE150" s="22"/>
      <c r="AF150" s="16"/>
      <c r="AG150" s="17"/>
    </row>
    <row r="151" spans="1:33" s="3" customFormat="1" ht="9">
      <c r="A151" s="7"/>
      <c r="B151" s="4"/>
      <c r="C151" s="4"/>
      <c r="D151" s="4"/>
      <c r="E151" s="4"/>
      <c r="F151" s="4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7"/>
      <c r="AC151" s="5"/>
      <c r="AD151" s="5"/>
      <c r="AE151" s="22"/>
      <c r="AF151" s="16"/>
      <c r="AG151" s="17"/>
    </row>
    <row r="152" spans="1:33" s="3" customFormat="1" ht="9">
      <c r="A152" s="7"/>
      <c r="B152" s="4"/>
      <c r="C152" s="4"/>
      <c r="D152" s="4"/>
      <c r="E152" s="4"/>
      <c r="F152" s="4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7"/>
      <c r="AC152" s="5"/>
      <c r="AD152" s="5"/>
      <c r="AE152" s="22"/>
      <c r="AF152" s="16"/>
      <c r="AG152" s="17"/>
    </row>
    <row r="153" spans="1:33" s="3" customFormat="1" ht="9">
      <c r="A153" s="7"/>
      <c r="B153" s="4"/>
      <c r="C153" s="4"/>
      <c r="D153" s="4"/>
      <c r="E153" s="4"/>
      <c r="F153" s="4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  <c r="AC153" s="5"/>
      <c r="AD153" s="5"/>
      <c r="AE153" s="22"/>
      <c r="AF153" s="16"/>
      <c r="AG153" s="17"/>
    </row>
    <row r="154" spans="1:33" s="3" customFormat="1" ht="9">
      <c r="A154" s="7"/>
      <c r="B154" s="4"/>
      <c r="C154" s="4"/>
      <c r="D154" s="4"/>
      <c r="E154" s="4"/>
      <c r="F154" s="4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7"/>
      <c r="AC154" s="5"/>
      <c r="AD154" s="5"/>
      <c r="AE154" s="22"/>
      <c r="AF154" s="16"/>
      <c r="AG154" s="17"/>
    </row>
    <row r="155" spans="1:33" s="3" customFormat="1" ht="9">
      <c r="A155" s="7"/>
      <c r="B155" s="4"/>
      <c r="C155" s="4"/>
      <c r="D155" s="4"/>
      <c r="E155" s="4"/>
      <c r="F155" s="4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7"/>
      <c r="AC155" s="5"/>
      <c r="AD155" s="5"/>
      <c r="AE155" s="22"/>
      <c r="AF155" s="16"/>
      <c r="AG155" s="17"/>
    </row>
    <row r="156" spans="1:33" s="3" customFormat="1" ht="9">
      <c r="A156" s="7"/>
      <c r="B156" s="4"/>
      <c r="C156" s="4"/>
      <c r="D156" s="4"/>
      <c r="E156" s="4"/>
      <c r="F156" s="4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7"/>
      <c r="AC156" s="5"/>
      <c r="AD156" s="5"/>
      <c r="AE156" s="22"/>
      <c r="AF156" s="16"/>
      <c r="AG156" s="17"/>
    </row>
    <row r="157" spans="1:33" s="3" customFormat="1" ht="9">
      <c r="A157" s="7"/>
      <c r="B157" s="4"/>
      <c r="C157" s="4"/>
      <c r="D157" s="4"/>
      <c r="E157" s="4"/>
      <c r="F157" s="4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7"/>
      <c r="AC157" s="5"/>
      <c r="AD157" s="5"/>
      <c r="AE157" s="22"/>
      <c r="AF157" s="16"/>
      <c r="AG157" s="17"/>
    </row>
    <row r="158" spans="1:33" s="3" customFormat="1" ht="9">
      <c r="A158" s="7"/>
      <c r="B158" s="4"/>
      <c r="C158" s="4"/>
      <c r="D158" s="4"/>
      <c r="E158" s="4"/>
      <c r="F158" s="4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7"/>
      <c r="AC158" s="5"/>
      <c r="AD158" s="5"/>
      <c r="AE158" s="22"/>
      <c r="AF158" s="16"/>
      <c r="AG158" s="17"/>
    </row>
    <row r="159" spans="1:33" s="3" customFormat="1" ht="9">
      <c r="A159" s="7"/>
      <c r="B159" s="4"/>
      <c r="C159" s="4"/>
      <c r="D159" s="4"/>
      <c r="E159" s="4"/>
      <c r="F159" s="4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7"/>
      <c r="AC159" s="5"/>
      <c r="AD159" s="5"/>
      <c r="AE159" s="22"/>
      <c r="AF159" s="16"/>
      <c r="AG159" s="17"/>
    </row>
    <row r="160" spans="1:33" s="3" customFormat="1" ht="9">
      <c r="A160" s="7"/>
      <c r="B160" s="4"/>
      <c r="C160" s="4"/>
      <c r="D160" s="4"/>
      <c r="E160" s="4"/>
      <c r="F160" s="4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7"/>
      <c r="AC160" s="5"/>
      <c r="AD160" s="5"/>
      <c r="AE160" s="22"/>
      <c r="AF160" s="16"/>
      <c r="AG160" s="17"/>
    </row>
    <row r="161" spans="1:33" s="3" customFormat="1" ht="9">
      <c r="A161" s="7"/>
      <c r="B161" s="4"/>
      <c r="C161" s="4"/>
      <c r="D161" s="4"/>
      <c r="E161" s="4"/>
      <c r="F161" s="4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7"/>
      <c r="AC161" s="5"/>
      <c r="AD161" s="5"/>
      <c r="AE161" s="22"/>
      <c r="AF161" s="16"/>
      <c r="AG161" s="17"/>
    </row>
    <row r="162" spans="1:33" s="3" customFormat="1" ht="9">
      <c r="A162" s="7"/>
      <c r="B162" s="4"/>
      <c r="C162" s="4"/>
      <c r="D162" s="4"/>
      <c r="E162" s="4"/>
      <c r="F162" s="4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7"/>
      <c r="AC162" s="5"/>
      <c r="AD162" s="5"/>
      <c r="AE162" s="22"/>
      <c r="AF162" s="16"/>
      <c r="AG162" s="17"/>
    </row>
    <row r="163" spans="1:33" s="3" customFormat="1" ht="9">
      <c r="A163" s="7"/>
      <c r="B163" s="4"/>
      <c r="C163" s="4"/>
      <c r="D163" s="4"/>
      <c r="E163" s="4"/>
      <c r="F163" s="4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  <c r="AA163" s="7"/>
      <c r="AC163" s="5"/>
      <c r="AD163" s="5"/>
      <c r="AE163" s="22"/>
      <c r="AF163" s="16"/>
      <c r="AG163" s="17"/>
    </row>
    <row r="164" spans="1:33" s="3" customFormat="1" ht="9">
      <c r="A164" s="7"/>
      <c r="B164" s="4"/>
      <c r="C164" s="4"/>
      <c r="D164" s="4"/>
      <c r="E164" s="4"/>
      <c r="F164" s="4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7"/>
      <c r="AC164" s="5"/>
      <c r="AD164" s="5"/>
      <c r="AE164" s="22"/>
      <c r="AF164" s="16"/>
      <c r="AG164" s="17"/>
    </row>
    <row r="165" spans="1:33" s="3" customFormat="1" ht="9">
      <c r="A165" s="7"/>
      <c r="B165" s="4"/>
      <c r="C165" s="4"/>
      <c r="D165" s="4"/>
      <c r="E165" s="4"/>
      <c r="F165" s="4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7"/>
      <c r="AC165" s="5"/>
      <c r="AD165" s="5"/>
      <c r="AE165" s="22"/>
      <c r="AF165" s="16"/>
      <c r="AG165" s="17"/>
    </row>
    <row r="166" spans="1:33" s="3" customFormat="1" ht="9">
      <c r="A166" s="7"/>
      <c r="B166" s="4"/>
      <c r="C166" s="4"/>
      <c r="D166" s="4"/>
      <c r="E166" s="4"/>
      <c r="F166" s="4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7"/>
      <c r="AC166" s="5"/>
      <c r="AD166" s="5"/>
      <c r="AE166" s="22"/>
      <c r="AF166" s="16"/>
      <c r="AG166" s="17"/>
    </row>
    <row r="167" spans="1:33" s="3" customFormat="1" ht="9">
      <c r="A167" s="7"/>
      <c r="B167" s="4"/>
      <c r="C167" s="4"/>
      <c r="D167" s="4"/>
      <c r="E167" s="4"/>
      <c r="F167" s="4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7"/>
      <c r="AC167" s="5"/>
      <c r="AD167" s="5"/>
      <c r="AE167" s="22"/>
      <c r="AF167" s="16"/>
      <c r="AG167" s="17"/>
    </row>
    <row r="168" spans="1:33" s="3" customFormat="1" ht="9">
      <c r="A168" s="7"/>
      <c r="B168" s="4"/>
      <c r="C168" s="4"/>
      <c r="D168" s="4"/>
      <c r="E168" s="4"/>
      <c r="F168" s="4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  <c r="AA168" s="7"/>
      <c r="AC168" s="5"/>
      <c r="AD168" s="5"/>
      <c r="AE168" s="22"/>
      <c r="AF168" s="16"/>
      <c r="AG168" s="17"/>
    </row>
    <row r="169" spans="1:33" s="3" customFormat="1" ht="9">
      <c r="A169" s="7"/>
      <c r="B169" s="4"/>
      <c r="C169" s="4"/>
      <c r="D169" s="4"/>
      <c r="E169" s="4"/>
      <c r="F169" s="4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7"/>
      <c r="AC169" s="5"/>
      <c r="AD169" s="5"/>
      <c r="AE169" s="22"/>
      <c r="AF169" s="16"/>
      <c r="AG169" s="17"/>
    </row>
    <row r="170" spans="1:33" s="8" customFormat="1" ht="12">
      <c r="A170" s="12"/>
      <c r="B170" s="13"/>
      <c r="C170" s="13"/>
      <c r="D170" s="13"/>
      <c r="E170" s="13"/>
      <c r="F170" s="13"/>
      <c r="G170" s="12"/>
      <c r="H170" s="12"/>
      <c r="I170" s="12"/>
      <c r="J170" s="12"/>
      <c r="K170" s="12"/>
      <c r="L170" s="12"/>
      <c r="M170" s="12"/>
      <c r="N170" s="12"/>
      <c r="O170" s="12"/>
      <c r="P170" s="12"/>
      <c r="Q170" s="12"/>
      <c r="R170" s="12"/>
      <c r="S170" s="12"/>
      <c r="T170" s="12"/>
      <c r="U170" s="12"/>
      <c r="V170" s="12"/>
      <c r="W170" s="12"/>
      <c r="X170" s="12"/>
      <c r="Y170" s="12"/>
      <c r="Z170" s="12"/>
      <c r="AA170" s="12"/>
      <c r="AC170" s="5"/>
      <c r="AD170" s="5"/>
      <c r="AE170" s="24"/>
      <c r="AF170" s="18"/>
      <c r="AG170" s="19"/>
    </row>
    <row r="171" spans="1:33" s="8" customFormat="1" ht="12">
      <c r="A171" s="12"/>
      <c r="B171" s="13"/>
      <c r="C171" s="13"/>
      <c r="D171" s="13"/>
      <c r="E171" s="13"/>
      <c r="F171" s="13"/>
      <c r="G171" s="12"/>
      <c r="H171" s="12"/>
      <c r="I171" s="12"/>
      <c r="J171" s="12"/>
      <c r="K171" s="12"/>
      <c r="L171" s="12"/>
      <c r="M171" s="12"/>
      <c r="N171" s="12"/>
      <c r="O171" s="12"/>
      <c r="P171" s="12"/>
      <c r="Q171" s="12"/>
      <c r="R171" s="12"/>
      <c r="S171" s="12"/>
      <c r="T171" s="12"/>
      <c r="U171" s="12"/>
      <c r="V171" s="12"/>
      <c r="W171" s="12"/>
      <c r="X171" s="12"/>
      <c r="Y171" s="12"/>
      <c r="Z171" s="12"/>
      <c r="AA171" s="12"/>
      <c r="AC171" s="5"/>
      <c r="AD171" s="5"/>
      <c r="AE171" s="24"/>
      <c r="AF171" s="18"/>
      <c r="AG171" s="19"/>
    </row>
    <row r="172" spans="1:33" s="8" customFormat="1" ht="12">
      <c r="A172" s="12"/>
      <c r="B172" s="13"/>
      <c r="C172" s="13"/>
      <c r="D172" s="13"/>
      <c r="E172" s="13"/>
      <c r="F172" s="13"/>
      <c r="G172" s="12"/>
      <c r="H172" s="12"/>
      <c r="I172" s="12"/>
      <c r="J172" s="12"/>
      <c r="K172" s="12"/>
      <c r="L172" s="12"/>
      <c r="M172" s="12"/>
      <c r="N172" s="12"/>
      <c r="O172" s="12"/>
      <c r="P172" s="12"/>
      <c r="Q172" s="12"/>
      <c r="R172" s="12"/>
      <c r="S172" s="12"/>
      <c r="T172" s="12"/>
      <c r="U172" s="12"/>
      <c r="V172" s="12"/>
      <c r="W172" s="12"/>
      <c r="X172" s="12"/>
      <c r="Y172" s="12"/>
      <c r="Z172" s="12"/>
      <c r="AA172" s="12"/>
      <c r="AC172" s="9"/>
      <c r="AD172" s="9"/>
      <c r="AE172" s="24"/>
      <c r="AF172" s="18"/>
      <c r="AG172" s="19"/>
    </row>
    <row r="173" spans="1:33" s="8" customFormat="1" ht="12">
      <c r="A173" s="12"/>
      <c r="B173" s="13"/>
      <c r="C173" s="13"/>
      <c r="D173" s="13"/>
      <c r="E173" s="13"/>
      <c r="F173" s="13"/>
      <c r="G173" s="12"/>
      <c r="H173" s="12"/>
      <c r="I173" s="12"/>
      <c r="J173" s="12"/>
      <c r="K173" s="12"/>
      <c r="L173" s="12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  <c r="X173" s="12"/>
      <c r="Y173" s="12"/>
      <c r="Z173" s="12"/>
      <c r="AA173" s="12"/>
      <c r="AC173" s="9"/>
      <c r="AD173" s="9"/>
      <c r="AE173" s="24"/>
      <c r="AF173" s="18"/>
      <c r="AG173" s="19"/>
    </row>
    <row r="174" spans="1:33" s="8" customFormat="1" ht="12">
      <c r="A174" s="12"/>
      <c r="B174" s="13"/>
      <c r="C174" s="13"/>
      <c r="D174" s="13"/>
      <c r="E174" s="13"/>
      <c r="F174" s="13"/>
      <c r="G174" s="12"/>
      <c r="H174" s="12"/>
      <c r="I174" s="12"/>
      <c r="J174" s="12"/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  <c r="X174" s="12"/>
      <c r="Y174" s="12"/>
      <c r="Z174" s="12"/>
      <c r="AA174" s="12"/>
      <c r="AC174" s="9"/>
      <c r="AD174" s="9"/>
      <c r="AE174" s="24"/>
      <c r="AF174" s="18"/>
      <c r="AG174" s="19"/>
    </row>
    <row r="175" spans="1:33" s="8" customFormat="1" ht="12">
      <c r="A175" s="12"/>
      <c r="B175" s="13"/>
      <c r="C175" s="13"/>
      <c r="D175" s="13"/>
      <c r="E175" s="13"/>
      <c r="F175" s="13"/>
      <c r="G175" s="12"/>
      <c r="H175" s="12"/>
      <c r="I175" s="12"/>
      <c r="J175" s="12"/>
      <c r="K175" s="12"/>
      <c r="L175" s="12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  <c r="X175" s="12"/>
      <c r="Y175" s="12"/>
      <c r="Z175" s="12"/>
      <c r="AA175" s="12"/>
      <c r="AC175" s="9"/>
      <c r="AD175" s="9"/>
      <c r="AE175" s="24"/>
      <c r="AF175" s="18"/>
      <c r="AG175" s="19"/>
    </row>
    <row r="176" spans="1:33" s="8" customFormat="1" ht="12">
      <c r="A176" s="12"/>
      <c r="B176" s="13"/>
      <c r="C176" s="13"/>
      <c r="D176" s="13"/>
      <c r="E176" s="13"/>
      <c r="F176" s="13"/>
      <c r="G176" s="12"/>
      <c r="H176" s="12"/>
      <c r="I176" s="12"/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  <c r="X176" s="12"/>
      <c r="Y176" s="12"/>
      <c r="Z176" s="12"/>
      <c r="AA176" s="12"/>
      <c r="AC176" s="9"/>
      <c r="AD176" s="9"/>
      <c r="AE176" s="24"/>
      <c r="AF176" s="18"/>
      <c r="AG176" s="19"/>
    </row>
    <row r="177" spans="1:33" s="8" customFormat="1" ht="12">
      <c r="A177" s="12"/>
      <c r="B177" s="13"/>
      <c r="C177" s="13"/>
      <c r="D177" s="13"/>
      <c r="E177" s="13"/>
      <c r="F177" s="13"/>
      <c r="G177" s="12"/>
      <c r="H177" s="12"/>
      <c r="I177" s="12"/>
      <c r="J177" s="12"/>
      <c r="K177" s="12"/>
      <c r="L177" s="12"/>
      <c r="M177" s="12"/>
      <c r="N177" s="12"/>
      <c r="O177" s="12"/>
      <c r="P177" s="12"/>
      <c r="Q177" s="12"/>
      <c r="R177" s="12"/>
      <c r="S177" s="12"/>
      <c r="T177" s="12"/>
      <c r="U177" s="12"/>
      <c r="V177" s="12"/>
      <c r="W177" s="12"/>
      <c r="X177" s="12"/>
      <c r="Y177" s="12"/>
      <c r="Z177" s="12"/>
      <c r="AA177" s="12"/>
      <c r="AC177" s="9"/>
      <c r="AD177" s="9"/>
      <c r="AE177" s="24"/>
      <c r="AF177" s="18"/>
      <c r="AG177" s="19"/>
    </row>
    <row r="178" spans="1:33">
      <c r="AC178" s="9"/>
      <c r="AD178" s="9"/>
    </row>
    <row r="179" spans="1:33">
      <c r="AC179" s="9"/>
      <c r="AD179" s="9"/>
    </row>
  </sheetData>
  <sortState ref="AC2:AE20">
    <sortCondition descending="1" ref="AD2:AD20"/>
    <sortCondition ref="AC2:AC20"/>
  </sortState>
  <pageMargins left="0.2" right="0.2" top="0.75" bottom="0.75" header="0.3" footer="0.3"/>
  <pageSetup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Playoffs 2018A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</dc:creator>
  <cp:lastModifiedBy>Tim</cp:lastModifiedBy>
  <cp:lastPrinted>2011-02-07T14:14:18Z</cp:lastPrinted>
  <dcterms:created xsi:type="dcterms:W3CDTF">2011-01-05T01:23:25Z</dcterms:created>
  <dcterms:modified xsi:type="dcterms:W3CDTF">2018-02-05T05:16:27Z</dcterms:modified>
</cp:coreProperties>
</file>